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zawa-hi\Desktop\"/>
    </mc:Choice>
  </mc:AlternateContent>
  <bookViews>
    <workbookView xWindow="0" yWindow="0" windowWidth="20490" windowHeight="7770" tabRatio="868" firstSheet="5" activeTab="9"/>
  </bookViews>
  <sheets>
    <sheet name="後期日程&amp;会場" sheetId="1" r:id="rId1"/>
    <sheet name="ブロック分け" sheetId="25" r:id="rId2"/>
    <sheet name="２部　１節　矢板運動公園①②" sheetId="4" r:id="rId3"/>
    <sheet name="１部　１節　矢板運動公園①②" sheetId="16" r:id="rId4"/>
    <sheet name="２部　２節　青木サッカー場①② " sheetId="26" r:id="rId5"/>
    <sheet name="１部　２節　青木サッカー場①②" sheetId="27" r:id="rId6"/>
    <sheet name="２部　３節　平出サッカー場①② " sheetId="28" r:id="rId7"/>
    <sheet name="１部　３節　平出サッカー場①②" sheetId="29" r:id="rId8"/>
    <sheet name="２部　４節　丸山運動公園①② " sheetId="30" r:id="rId9"/>
    <sheet name="１部　４節　丸山運動公園①② " sheetId="31" r:id="rId10"/>
    <sheet name="２部　５節　佐野球技場①②" sheetId="32" r:id="rId11"/>
    <sheet name="１部　５節　佐野球技場①②" sheetId="33" r:id="rId12"/>
  </sheets>
  <definedNames>
    <definedName name="_xlnm.Print_Area" localSheetId="3">'１部　１節　矢板運動公園①②'!$A$1:$AC$68</definedName>
    <definedName name="_xlnm.Print_Area" localSheetId="5">'１部　２節　青木サッカー場①②'!$A$1:$AC$68</definedName>
    <definedName name="_xlnm.Print_Area" localSheetId="7">'１部　３節　平出サッカー場①②'!$A$1:$AC$68</definedName>
    <definedName name="_xlnm.Print_Area" localSheetId="9">'１部　４節　丸山運動公園①② '!$A$1:$AC$68</definedName>
    <definedName name="_xlnm.Print_Area" localSheetId="11">'１部　５節　佐野球技場①②'!$A$1:$AC$68</definedName>
    <definedName name="_xlnm.Print_Area" localSheetId="2">'２部　１節　矢板運動公園①②'!$A$1:$AC$60</definedName>
    <definedName name="_xlnm.Print_Area" localSheetId="4">'２部　２節　青木サッカー場①② '!$A$1:$AC$60</definedName>
    <definedName name="_xlnm.Print_Area" localSheetId="6">'２部　３節　平出サッカー場①② '!$A$1:$AC$60</definedName>
    <definedName name="_xlnm.Print_Area" localSheetId="8">'２部　４節　丸山運動公園①② '!$A$1:$AC$60</definedName>
    <definedName name="_xlnm.Print_Area" localSheetId="10">'２部　５節　佐野球技場①②'!$A$1:$AC$60</definedName>
    <definedName name="_xlnm.Print_Area" localSheetId="1">ブロック分け!$A$1:$J$31</definedName>
    <definedName name="_xlnm.Print_Area" localSheetId="0">'後期日程&amp;会場'!$A$1:$M$31</definedName>
  </definedNames>
  <calcPr calcId="152511" calcMode="autoNoTable" iterate="1" iterateCount="1" iterateDelta="0"/>
</workbook>
</file>

<file path=xl/calcChain.xml><?xml version="1.0" encoding="utf-8"?>
<calcChain xmlns="http://schemas.openxmlformats.org/spreadsheetml/2006/main">
  <c r="F13" i="28" l="1"/>
  <c r="R13" i="28"/>
  <c r="R49" i="33" l="1"/>
  <c r="F49" i="33"/>
  <c r="R45" i="33"/>
  <c r="F45" i="33"/>
  <c r="R20" i="33"/>
  <c r="F20" i="33"/>
  <c r="R16" i="33"/>
  <c r="F16" i="33"/>
  <c r="R12" i="33"/>
  <c r="F12" i="33"/>
  <c r="R47" i="32"/>
  <c r="F47" i="32"/>
  <c r="R43" i="32"/>
  <c r="F43" i="32"/>
  <c r="R17" i="32"/>
  <c r="F17" i="32"/>
  <c r="R13" i="32"/>
  <c r="F13" i="32"/>
  <c r="R61" i="31"/>
  <c r="F61" i="31"/>
  <c r="R57" i="31"/>
  <c r="F57" i="31"/>
  <c r="R53" i="31"/>
  <c r="F53" i="31"/>
  <c r="R49" i="31"/>
  <c r="F49" i="31"/>
  <c r="R45" i="31"/>
  <c r="F45" i="31"/>
  <c r="R28" i="31"/>
  <c r="F28" i="31"/>
  <c r="R24" i="31"/>
  <c r="F24" i="31"/>
  <c r="R20" i="31"/>
  <c r="F20" i="31"/>
  <c r="R16" i="31"/>
  <c r="F16" i="31"/>
  <c r="R12" i="31"/>
  <c r="F12" i="31"/>
  <c r="R55" i="30"/>
  <c r="F55" i="30"/>
  <c r="R51" i="30"/>
  <c r="F51" i="30"/>
  <c r="R47" i="30"/>
  <c r="F47" i="30"/>
  <c r="R43" i="30"/>
  <c r="F43" i="30"/>
  <c r="R25" i="30"/>
  <c r="F25" i="30"/>
  <c r="R21" i="30"/>
  <c r="F21" i="30"/>
  <c r="R17" i="30"/>
  <c r="F17" i="30"/>
  <c r="R13" i="30"/>
  <c r="F13" i="30"/>
  <c r="R61" i="29"/>
  <c r="F61" i="29"/>
  <c r="R57" i="29"/>
  <c r="F57" i="29"/>
  <c r="R53" i="29"/>
  <c r="F53" i="29"/>
  <c r="R49" i="29"/>
  <c r="F49" i="29"/>
  <c r="R45" i="29"/>
  <c r="F45" i="29"/>
  <c r="R28" i="29"/>
  <c r="F28" i="29"/>
  <c r="R24" i="29"/>
  <c r="F24" i="29"/>
  <c r="R20" i="29"/>
  <c r="F20" i="29"/>
  <c r="R16" i="29"/>
  <c r="F16" i="29"/>
  <c r="R12" i="29"/>
  <c r="F12" i="29"/>
  <c r="R55" i="28"/>
  <c r="F55" i="28"/>
  <c r="R51" i="28"/>
  <c r="F51" i="28"/>
  <c r="R47" i="28"/>
  <c r="F47" i="28"/>
  <c r="R43" i="28"/>
  <c r="F43" i="28"/>
  <c r="R25" i="28"/>
  <c r="F25" i="28"/>
  <c r="R21" i="28"/>
  <c r="F21" i="28"/>
  <c r="R17" i="28"/>
  <c r="F17" i="28"/>
  <c r="R61" i="27"/>
  <c r="F61" i="27"/>
  <c r="R57" i="27"/>
  <c r="F57" i="27"/>
  <c r="R53" i="27"/>
  <c r="F53" i="27"/>
  <c r="R49" i="27"/>
  <c r="F49" i="27"/>
  <c r="R45" i="27"/>
  <c r="F45" i="27"/>
  <c r="R28" i="27"/>
  <c r="F28" i="27"/>
  <c r="R24" i="27"/>
  <c r="F24" i="27"/>
  <c r="R20" i="27"/>
  <c r="F20" i="27"/>
  <c r="R16" i="27"/>
  <c r="F16" i="27"/>
  <c r="R12" i="27"/>
  <c r="F12" i="27"/>
  <c r="R55" i="26"/>
  <c r="F55" i="26"/>
  <c r="R51" i="26"/>
  <c r="F51" i="26"/>
  <c r="R47" i="26"/>
  <c r="F47" i="26"/>
  <c r="R43" i="26"/>
  <c r="F43" i="26"/>
  <c r="R25" i="26"/>
  <c r="F25" i="26"/>
  <c r="R21" i="26"/>
  <c r="F21" i="26"/>
  <c r="R17" i="26"/>
  <c r="F17" i="26"/>
  <c r="R13" i="26"/>
  <c r="F13" i="26"/>
  <c r="R61" i="16"/>
  <c r="F61" i="16"/>
  <c r="R57" i="16"/>
  <c r="F57" i="16"/>
  <c r="R53" i="16"/>
  <c r="F53" i="16"/>
  <c r="R49" i="16"/>
  <c r="F49" i="16"/>
  <c r="R45" i="16"/>
  <c r="F45" i="16"/>
  <c r="R28" i="16"/>
  <c r="F28" i="16"/>
  <c r="R24" i="16"/>
  <c r="F24" i="16"/>
  <c r="R20" i="16"/>
  <c r="F20" i="16"/>
  <c r="R16" i="16"/>
  <c r="F16" i="16"/>
  <c r="R12" i="16"/>
  <c r="F12" i="16"/>
  <c r="R55" i="4"/>
  <c r="F55" i="4"/>
  <c r="R51" i="4"/>
  <c r="F51" i="4"/>
  <c r="R47" i="4"/>
  <c r="F47" i="4"/>
  <c r="R43" i="4"/>
  <c r="F43" i="4"/>
  <c r="R25" i="4"/>
  <c r="F25" i="4"/>
  <c r="R21" i="4"/>
  <c r="F21" i="4"/>
  <c r="R17" i="4"/>
  <c r="F17" i="4"/>
  <c r="R13" i="4"/>
  <c r="F13" i="4"/>
  <c r="B41" i="33"/>
  <c r="B40" i="33"/>
  <c r="B39" i="33"/>
  <c r="B38" i="33"/>
  <c r="B37" i="33"/>
  <c r="B8" i="33"/>
  <c r="B7" i="33"/>
  <c r="B6" i="33"/>
  <c r="B5" i="33"/>
  <c r="B4" i="33"/>
  <c r="B37" i="32"/>
  <c r="B36" i="32"/>
  <c r="B35" i="32"/>
  <c r="B34" i="32"/>
  <c r="B8" i="32"/>
  <c r="B7" i="32"/>
  <c r="B6" i="32"/>
  <c r="B5" i="32"/>
  <c r="B4" i="32"/>
  <c r="B41" i="31"/>
  <c r="B40" i="31"/>
  <c r="B39" i="31"/>
  <c r="B38" i="31"/>
  <c r="B37" i="31"/>
  <c r="B8" i="31"/>
  <c r="B7" i="31"/>
  <c r="B6" i="31"/>
  <c r="B5" i="31"/>
  <c r="B4" i="31"/>
  <c r="B37" i="30"/>
  <c r="B36" i="30"/>
  <c r="B35" i="30"/>
  <c r="B34" i="30"/>
  <c r="B8" i="30"/>
  <c r="B7" i="30"/>
  <c r="B6" i="30"/>
  <c r="B5" i="30"/>
  <c r="B4" i="30"/>
  <c r="B41" i="29"/>
  <c r="B40" i="29"/>
  <c r="B39" i="29"/>
  <c r="B38" i="29"/>
  <c r="B37" i="29"/>
  <c r="B8" i="29"/>
  <c r="B7" i="29"/>
  <c r="B6" i="29"/>
  <c r="B5" i="29"/>
  <c r="B4" i="29"/>
  <c r="B37" i="28"/>
  <c r="B36" i="28"/>
  <c r="B35" i="28"/>
  <c r="B34" i="28"/>
  <c r="B8" i="28"/>
  <c r="B7" i="28"/>
  <c r="B6" i="28"/>
  <c r="B5" i="28"/>
  <c r="B4" i="28"/>
  <c r="B41" i="27"/>
  <c r="B40" i="27"/>
  <c r="B39" i="27"/>
  <c r="B38" i="27"/>
  <c r="B37" i="27"/>
  <c r="B8" i="27"/>
  <c r="B7" i="27"/>
  <c r="B6" i="27"/>
  <c r="B5" i="27"/>
  <c r="B4" i="27"/>
  <c r="B37" i="26"/>
  <c r="B36" i="26"/>
  <c r="B35" i="26"/>
  <c r="B34" i="26"/>
  <c r="B8" i="26"/>
  <c r="B7" i="26"/>
  <c r="B6" i="26"/>
  <c r="B5" i="26"/>
  <c r="B4" i="26"/>
  <c r="B35" i="4"/>
  <c r="B36" i="4"/>
  <c r="B37" i="4"/>
  <c r="B34" i="4"/>
  <c r="B41" i="16"/>
  <c r="B40" i="16"/>
  <c r="B39" i="16"/>
  <c r="B38" i="16"/>
  <c r="B37" i="16"/>
  <c r="B8" i="16"/>
  <c r="B7" i="16"/>
  <c r="B6" i="16"/>
  <c r="B5" i="16"/>
  <c r="B4" i="16"/>
  <c r="B8" i="4"/>
  <c r="B7" i="4"/>
  <c r="B6" i="4"/>
  <c r="B5" i="4"/>
  <c r="B4" i="4"/>
  <c r="P42" i="33" l="1"/>
  <c r="P41" i="33"/>
  <c r="P9" i="33"/>
  <c r="P8" i="33"/>
  <c r="P42" i="31"/>
  <c r="P41" i="31"/>
  <c r="P9" i="31"/>
  <c r="P8" i="31"/>
  <c r="P42" i="29"/>
  <c r="P41" i="29"/>
  <c r="P9" i="29"/>
  <c r="P8" i="29"/>
  <c r="P42" i="27"/>
  <c r="P41" i="27"/>
  <c r="P9" i="27"/>
  <c r="P8" i="27"/>
  <c r="P42" i="16"/>
  <c r="P41" i="16"/>
  <c r="P9" i="16"/>
  <c r="P8" i="16"/>
</calcChain>
</file>

<file path=xl/sharedStrings.xml><?xml version="1.0" encoding="utf-8"?>
<sst xmlns="http://schemas.openxmlformats.org/spreadsheetml/2006/main" count="1068" uniqueCount="145">
  <si>
    <t>日　　　　程</t>
    <phoneticPr fontId="2"/>
  </si>
  <si>
    <t>チーム名</t>
    <rPh sb="3" eb="4">
      <t>メイ</t>
    </rPh>
    <phoneticPr fontId="2"/>
  </si>
  <si>
    <t>①</t>
    <phoneticPr fontId="2"/>
  </si>
  <si>
    <t>(</t>
    <phoneticPr fontId="2"/>
  </si>
  <si>
    <t>-</t>
    <phoneticPr fontId="2"/>
  </si>
  <si>
    <t>)</t>
    <phoneticPr fontId="2"/>
  </si>
  <si>
    <t>4th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</si>
  <si>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</si>
  <si>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</si>
  <si>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</si>
  <si>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</si>
  <si>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会　　場</t>
    <rPh sb="0" eb="1">
      <t>カイ</t>
    </rPh>
    <rPh sb="3" eb="4">
      <t>ジョウ</t>
    </rPh>
    <phoneticPr fontId="2"/>
  </si>
  <si>
    <t>会場担当</t>
    <rPh sb="0" eb="2">
      <t>カイジョウ</t>
    </rPh>
    <rPh sb="2" eb="4">
      <t>タントウ</t>
    </rPh>
    <phoneticPr fontId="2"/>
  </si>
  <si>
    <t>会場担当チーム</t>
    <rPh sb="0" eb="2">
      <t>カイジョウ</t>
    </rPh>
    <rPh sb="2" eb="4">
      <t>タントウ</t>
    </rPh>
    <phoneticPr fontId="2"/>
  </si>
  <si>
    <t>R</t>
    <phoneticPr fontId="2"/>
  </si>
  <si>
    <t>A1</t>
    <phoneticPr fontId="2"/>
  </si>
  <si>
    <t>A2</t>
    <phoneticPr fontId="2"/>
  </si>
  <si>
    <t>第１節</t>
    <rPh sb="0" eb="1">
      <t>ダイ</t>
    </rPh>
    <rPh sb="2" eb="3">
      <t>セツ</t>
    </rPh>
    <phoneticPr fontId="2"/>
  </si>
  <si>
    <t>第２節</t>
    <rPh sb="0" eb="1">
      <t>ダイ</t>
    </rPh>
    <rPh sb="2" eb="3">
      <t>セツ</t>
    </rPh>
    <phoneticPr fontId="2"/>
  </si>
  <si>
    <t>１　日程及び会場担当　　　</t>
    <rPh sb="2" eb="4">
      <t>ニッテイ</t>
    </rPh>
    <rPh sb="4" eb="5">
      <t>オヨ</t>
    </rPh>
    <rPh sb="6" eb="8">
      <t>カイジョウ</t>
    </rPh>
    <rPh sb="8" eb="10">
      <t>タントウ</t>
    </rPh>
    <phoneticPr fontId="2"/>
  </si>
  <si>
    <t>(</t>
    <phoneticPr fontId="2"/>
  </si>
  <si>
    <t>会場準備</t>
    <phoneticPr fontId="2"/>
  </si>
  <si>
    <t>監督打ち合わせ</t>
    <phoneticPr fontId="2"/>
  </si>
  <si>
    <t>ゴールの片付け</t>
    <phoneticPr fontId="2"/>
  </si>
  <si>
    <t>第１節～第５節まで</t>
    <phoneticPr fontId="2"/>
  </si>
  <si>
    <t>会場担当チーム</t>
    <phoneticPr fontId="2"/>
  </si>
  <si>
    <t>会場担当チーム</t>
    <phoneticPr fontId="2"/>
  </si>
  <si>
    <t>№</t>
    <phoneticPr fontId="15"/>
  </si>
  <si>
    <t>チーム名</t>
    <rPh sb="3" eb="4">
      <t>メイ</t>
    </rPh>
    <phoneticPr fontId="15"/>
  </si>
  <si>
    <t>備考</t>
    <rPh sb="0" eb="2">
      <t>ビコウ</t>
    </rPh>
    <phoneticPr fontId="15"/>
  </si>
  <si>
    <t>第３節</t>
    <rPh sb="0" eb="1">
      <t>ダイ</t>
    </rPh>
    <rPh sb="2" eb="3">
      <t>セツ</t>
    </rPh>
    <phoneticPr fontId="2"/>
  </si>
  <si>
    <t>第４節</t>
    <rPh sb="0" eb="1">
      <t>ダイ</t>
    </rPh>
    <rPh sb="2" eb="3">
      <t>セツ</t>
    </rPh>
    <phoneticPr fontId="2"/>
  </si>
  <si>
    <t>第５節</t>
    <rPh sb="0" eb="1">
      <t>ダイ</t>
    </rPh>
    <rPh sb="2" eb="3">
      <t>セツ</t>
    </rPh>
    <phoneticPr fontId="2"/>
  </si>
  <si>
    <t>(最終ゲームの2チーム)</t>
    <rPh sb="1" eb="3">
      <t>サイシュウ</t>
    </rPh>
    <phoneticPr fontId="2"/>
  </si>
  <si>
    <t>予備日</t>
    <rPh sb="0" eb="3">
      <t>ヨビビ</t>
    </rPh>
    <phoneticPr fontId="2"/>
  </si>
  <si>
    <t>矢板運動公園サッカー場（AM）</t>
    <phoneticPr fontId="2"/>
  </si>
  <si>
    <t>試　合　会　場　（２　部）</t>
    <rPh sb="0" eb="1">
      <t>タメシ</t>
    </rPh>
    <rPh sb="2" eb="3">
      <t>ゴウ</t>
    </rPh>
    <rPh sb="4" eb="5">
      <t>カイ</t>
    </rPh>
    <rPh sb="6" eb="7">
      <t>バ</t>
    </rPh>
    <rPh sb="11" eb="12">
      <t>ブ</t>
    </rPh>
    <phoneticPr fontId="2"/>
  </si>
  <si>
    <t>試　合　会　場　（１　部）</t>
    <rPh sb="0" eb="1">
      <t>タメシ</t>
    </rPh>
    <rPh sb="2" eb="3">
      <t>ゴウ</t>
    </rPh>
    <rPh sb="4" eb="5">
      <t>カイ</t>
    </rPh>
    <rPh sb="6" eb="7">
      <t>バ</t>
    </rPh>
    <rPh sb="11" eb="12">
      <t>ブ</t>
    </rPh>
    <phoneticPr fontId="2"/>
  </si>
  <si>
    <t>矢板運動公園サッカー場（PM）</t>
    <phoneticPr fontId="2"/>
  </si>
  <si>
    <t>丸山運動公園（AM）</t>
    <phoneticPr fontId="2"/>
  </si>
  <si>
    <t>丸山運動公園（PM）</t>
    <phoneticPr fontId="2"/>
  </si>
  <si>
    <t>平出サッカー場（AM）</t>
    <phoneticPr fontId="2"/>
  </si>
  <si>
    <t>平出サッカー場（PM）</t>
    <phoneticPr fontId="2"/>
  </si>
  <si>
    <t>１部リーグ</t>
    <rPh sb="1" eb="2">
      <t>ブ</t>
    </rPh>
    <phoneticPr fontId="15"/>
  </si>
  <si>
    <t>２部リーグ</t>
    <rPh sb="1" eb="2">
      <t>ブ</t>
    </rPh>
    <phoneticPr fontId="15"/>
  </si>
  <si>
    <t>塩　 南①</t>
    <rPh sb="0" eb="1">
      <t>エン</t>
    </rPh>
    <rPh sb="3" eb="4">
      <t>ナン</t>
    </rPh>
    <phoneticPr fontId="2"/>
  </si>
  <si>
    <t>塩　 南②</t>
    <rPh sb="0" eb="1">
      <t>エン</t>
    </rPh>
    <rPh sb="3" eb="4">
      <t>ナン</t>
    </rPh>
    <phoneticPr fontId="2"/>
  </si>
  <si>
    <t>宇　 河①</t>
    <rPh sb="0" eb="1">
      <t>ウ</t>
    </rPh>
    <rPh sb="3" eb="4">
      <t>カワ</t>
    </rPh>
    <phoneticPr fontId="2"/>
  </si>
  <si>
    <t>宇　 河②</t>
    <rPh sb="0" eb="1">
      <t>ウ</t>
    </rPh>
    <rPh sb="3" eb="4">
      <t>カワ</t>
    </rPh>
    <phoneticPr fontId="2"/>
  </si>
  <si>
    <t>宇　 河③</t>
    <rPh sb="0" eb="1">
      <t>ウ</t>
    </rPh>
    <rPh sb="3" eb="4">
      <t>カワ</t>
    </rPh>
    <phoneticPr fontId="2"/>
  </si>
  <si>
    <t>芳　 賀</t>
    <rPh sb="0" eb="1">
      <t>ヨシ</t>
    </rPh>
    <rPh sb="3" eb="4">
      <t>ガ</t>
    </rPh>
    <phoneticPr fontId="2"/>
  </si>
  <si>
    <t>１部参加チーム（１０）</t>
    <rPh sb="1" eb="2">
      <t>ブ</t>
    </rPh>
    <rPh sb="2" eb="4">
      <t>サンカ</t>
    </rPh>
    <phoneticPr fontId="2"/>
  </si>
  <si>
    <t>２部参加チーム（９）</t>
    <rPh sb="1" eb="2">
      <t>ブ</t>
    </rPh>
    <rPh sb="2" eb="4">
      <t>サンカ</t>
    </rPh>
    <phoneticPr fontId="2"/>
  </si>
  <si>
    <t>TEAMリフレSC</t>
    <phoneticPr fontId="23"/>
  </si>
  <si>
    <t>ともぞうSC 　</t>
    <phoneticPr fontId="23"/>
  </si>
  <si>
    <t>FC VALON </t>
  </si>
  <si>
    <t>フットボールクラブ氏家</t>
    <rPh sb="9" eb="11">
      <t>ウジイエ</t>
    </rPh>
    <phoneticPr fontId="24"/>
  </si>
  <si>
    <t>細谷SC</t>
    <rPh sb="0" eb="2">
      <t>ホソヤ</t>
    </rPh>
    <phoneticPr fontId="1"/>
  </si>
  <si>
    <t>７：３０（会場担当チーム，メジャー持参）</t>
    <rPh sb="5" eb="7">
      <t>カイジョウ</t>
    </rPh>
    <rPh sb="7" eb="9">
      <t>タントウ</t>
    </rPh>
    <phoneticPr fontId="2"/>
  </si>
  <si>
    <t>矢板運動公園①</t>
    <rPh sb="0" eb="2">
      <t>ヤイタ</t>
    </rPh>
    <rPh sb="2" eb="6">
      <t>ウンドウコウエン</t>
    </rPh>
    <phoneticPr fontId="2"/>
  </si>
  <si>
    <t>矢板運動公園②</t>
    <rPh sb="0" eb="2">
      <t>ヤイタ</t>
    </rPh>
    <rPh sb="2" eb="6">
      <t>ウンドウコウエン</t>
    </rPh>
    <phoneticPr fontId="2"/>
  </si>
  <si>
    <t>ヴェルフェたかはら那須Ｕ－１２</t>
    <phoneticPr fontId="15"/>
  </si>
  <si>
    <t>ヴェルフェたかはら那須Ｕ－１２</t>
    <phoneticPr fontId="15"/>
  </si>
  <si>
    <t>丸山運動公園①</t>
    <rPh sb="0" eb="2">
      <t>マルヤマ</t>
    </rPh>
    <rPh sb="2" eb="6">
      <t>ウンドウコウエン</t>
    </rPh>
    <phoneticPr fontId="2"/>
  </si>
  <si>
    <t>丸山運動公園②</t>
    <rPh sb="0" eb="2">
      <t>マルヤマ</t>
    </rPh>
    <rPh sb="2" eb="6">
      <t>ウンドウコウエン</t>
    </rPh>
    <phoneticPr fontId="2"/>
  </si>
  <si>
    <t>平出サッカー場①</t>
    <rPh sb="0" eb="2">
      <t>ヒライデ</t>
    </rPh>
    <rPh sb="6" eb="7">
      <t>ジョウ</t>
    </rPh>
    <phoneticPr fontId="2"/>
  </si>
  <si>
    <t>平出サッカー場②</t>
    <rPh sb="0" eb="2">
      <t>ヒライデ</t>
    </rPh>
    <rPh sb="6" eb="7">
      <t>ジョウ</t>
    </rPh>
    <phoneticPr fontId="2"/>
  </si>
  <si>
    <t>栃木SC</t>
    <rPh sb="0" eb="2">
      <t>トチギ</t>
    </rPh>
    <phoneticPr fontId="15"/>
  </si>
  <si>
    <t>会場片付け</t>
    <rPh sb="2" eb="4">
      <t>カタヅ</t>
    </rPh>
    <phoneticPr fontId="2"/>
  </si>
  <si>
    <t>全試合終了後（会場担当チーム）</t>
    <rPh sb="0" eb="1">
      <t>ゼン</t>
    </rPh>
    <rPh sb="1" eb="3">
      <t>シアイ</t>
    </rPh>
    <rPh sb="3" eb="6">
      <t>シュウリョウゴ</t>
    </rPh>
    <rPh sb="7" eb="9">
      <t>カイジョウ</t>
    </rPh>
    <rPh sb="9" eb="11">
      <t>タントウ</t>
    </rPh>
    <phoneticPr fontId="2"/>
  </si>
  <si>
    <t>③</t>
    <phoneticPr fontId="15"/>
  </si>
  <si>
    <t>こくみん共済Ｕ－１２サッカーリーグ（ｉｎ栃木）</t>
    <phoneticPr fontId="15"/>
  </si>
  <si>
    <t>栃木県少年サッカートップリーグ戦 　抽選</t>
    <rPh sb="18" eb="20">
      <t>チュウセン</t>
    </rPh>
    <phoneticPr fontId="15"/>
  </si>
  <si>
    <t>FCアネーロ宇都宮</t>
    <rPh sb="6" eb="9">
      <t>ウツノミヤ</t>
    </rPh>
    <phoneticPr fontId="2"/>
  </si>
  <si>
    <t>エスペランサMOKA</t>
    <phoneticPr fontId="2"/>
  </si>
  <si>
    <t>野原グランディオスFC</t>
    <rPh sb="0" eb="2">
      <t>ノハラ</t>
    </rPh>
    <phoneticPr fontId="23"/>
  </si>
  <si>
    <t>FC Boa Sorte</t>
    <phoneticPr fontId="2"/>
  </si>
  <si>
    <t>ヴェルフェたかはら那須U-12</t>
    <rPh sb="0" eb="15">
      <t>13</t>
    </rPh>
    <phoneticPr fontId="23"/>
  </si>
  <si>
    <t>栃木SC ジュニア</t>
    <rPh sb="0" eb="2">
      <t>トチギ</t>
    </rPh>
    <phoneticPr fontId="1"/>
  </si>
  <si>
    <t>足利トレヴィータFC</t>
    <rPh sb="0" eb="10">
      <t>20</t>
    </rPh>
    <phoneticPr fontId="23"/>
  </si>
  <si>
    <t>東那須野FCフェニックス</t>
    <rPh sb="0" eb="12">
      <t>21</t>
    </rPh>
    <phoneticPr fontId="23"/>
  </si>
  <si>
    <t>御厨FC</t>
    <rPh sb="0" eb="4">
      <t>27</t>
    </rPh>
    <phoneticPr fontId="23"/>
  </si>
  <si>
    <t>HFC.ZERO真岡</t>
    <rPh sb="0" eb="10">
      <t>18</t>
    </rPh>
    <phoneticPr fontId="2"/>
  </si>
  <si>
    <t>８：０５（会場担当チーム，メジャー持参）</t>
    <rPh sb="5" eb="7">
      <t>カイジョウ</t>
    </rPh>
    <rPh sb="7" eb="9">
      <t>タントウ</t>
    </rPh>
    <phoneticPr fontId="2"/>
  </si>
  <si>
    <t>８：２０（ライセンス証確認）</t>
    <phoneticPr fontId="2"/>
  </si>
  <si>
    <t>８：２０（ライセンス証確認）</t>
    <phoneticPr fontId="2"/>
  </si>
  <si>
    <t>１２：００（ライセンス証確認）</t>
    <phoneticPr fontId="2"/>
  </si>
  <si>
    <t>８：２０（ライセンス証確認）</t>
    <phoneticPr fontId="2"/>
  </si>
  <si>
    <t>※１０分前倒し</t>
    <rPh sb="3" eb="4">
      <t>プン</t>
    </rPh>
    <rPh sb="4" eb="6">
      <t>マエダオ</t>
    </rPh>
    <phoneticPr fontId="15"/>
  </si>
  <si>
    <t>→　終了１７：００厳守</t>
    <rPh sb="2" eb="4">
      <t>シュウリョウ</t>
    </rPh>
    <rPh sb="9" eb="11">
      <t>ゲンシュ</t>
    </rPh>
    <phoneticPr fontId="15"/>
  </si>
  <si>
    <t>こくみん共済Ｕ－１２サッカーリーグ（ｉｎ栃木）栃木県少年サッカートップリーグ戦（後期）　試合日程</t>
    <rPh sb="4" eb="6">
      <t>キョウサイ</t>
    </rPh>
    <rPh sb="20" eb="22">
      <t>トチギ</t>
    </rPh>
    <rPh sb="23" eb="26">
      <t>トチギケン</t>
    </rPh>
    <rPh sb="26" eb="28">
      <t>ショウネン</t>
    </rPh>
    <rPh sb="38" eb="39">
      <t>セン</t>
    </rPh>
    <rPh sb="40" eb="42">
      <t>コウキ</t>
    </rPh>
    <rPh sb="44" eb="46">
      <t>シアイ</t>
    </rPh>
    <rPh sb="46" eb="48">
      <t>ニッテイ</t>
    </rPh>
    <phoneticPr fontId="2"/>
  </si>
  <si>
    <t>２　参加チーム（後期）</t>
    <rPh sb="2" eb="4">
      <t>サンカ</t>
    </rPh>
    <rPh sb="8" eb="10">
      <t>コウキ</t>
    </rPh>
    <phoneticPr fontId="2"/>
  </si>
  <si>
    <t>青木サッカー場（AM）</t>
    <rPh sb="0" eb="2">
      <t>アオキ</t>
    </rPh>
    <rPh sb="6" eb="7">
      <t>ジョウ</t>
    </rPh>
    <phoneticPr fontId="2"/>
  </si>
  <si>
    <t>青木サッカー場（PM）</t>
    <rPh sb="0" eb="2">
      <t>アオキ</t>
    </rPh>
    <rPh sb="6" eb="7">
      <t>ジョウ</t>
    </rPh>
    <phoneticPr fontId="2"/>
  </si>
  <si>
    <t>ヴェルフェたかはら那須U-12【１部】</t>
    <rPh sb="0" eb="15">
      <t>13</t>
    </rPh>
    <rPh sb="17" eb="18">
      <t>ブ</t>
    </rPh>
    <phoneticPr fontId="2"/>
  </si>
  <si>
    <t>野原グランディオスFC【２部】</t>
    <rPh sb="13" eb="14">
      <t>ブ</t>
    </rPh>
    <phoneticPr fontId="2"/>
  </si>
  <si>
    <t>栃木SC【１部】</t>
    <rPh sb="6" eb="7">
      <t>ブ</t>
    </rPh>
    <phoneticPr fontId="2"/>
  </si>
  <si>
    <t>今市第三カルナヴァル【２部】</t>
    <rPh sb="12" eb="13">
      <t>ブ</t>
    </rPh>
    <phoneticPr fontId="2"/>
  </si>
  <si>
    <t>足利トレヴィータFC【１部】</t>
    <rPh sb="12" eb="13">
      <t>ブ</t>
    </rPh>
    <phoneticPr fontId="2"/>
  </si>
  <si>
    <t>下都賀地区会場</t>
    <phoneticPr fontId="2"/>
  </si>
  <si>
    <t>FC　VALON【２部】</t>
    <rPh sb="10" eb="11">
      <t>ブ</t>
    </rPh>
    <phoneticPr fontId="2"/>
  </si>
  <si>
    <t>塩　 南③</t>
    <rPh sb="0" eb="1">
      <t>エン</t>
    </rPh>
    <rPh sb="3" eb="4">
      <t>ナン</t>
    </rPh>
    <phoneticPr fontId="2"/>
  </si>
  <si>
    <t>宇　 河④</t>
    <rPh sb="0" eb="1">
      <t>ウ</t>
    </rPh>
    <rPh sb="3" eb="4">
      <t>カワ</t>
    </rPh>
    <phoneticPr fontId="2"/>
  </si>
  <si>
    <t>塩　 南</t>
    <rPh sb="0" eb="1">
      <t>エン</t>
    </rPh>
    <rPh sb="3" eb="4">
      <t>ナン</t>
    </rPh>
    <phoneticPr fontId="2"/>
  </si>
  <si>
    <t>高根沢西ＦＣ</t>
    <rPh sb="0" eb="3">
      <t>タカネザワ</t>
    </rPh>
    <rPh sb="3" eb="4">
      <t>ニシ</t>
    </rPh>
    <phoneticPr fontId="2"/>
  </si>
  <si>
    <t>宇　 河</t>
    <rPh sb="0" eb="1">
      <t>ウ</t>
    </rPh>
    <rPh sb="3" eb="4">
      <t>カワ</t>
    </rPh>
    <phoneticPr fontId="2"/>
  </si>
  <si>
    <t>今市第三カルナヴァル</t>
    <phoneticPr fontId="2"/>
  </si>
  <si>
    <t>上都賀①</t>
    <rPh sb="0" eb="3">
      <t>カミツガ</t>
    </rPh>
    <phoneticPr fontId="2"/>
  </si>
  <si>
    <t>上都賀②</t>
    <rPh sb="0" eb="3">
      <t>カミツガ</t>
    </rPh>
    <phoneticPr fontId="2"/>
  </si>
  <si>
    <t>北那須①</t>
    <rPh sb="0" eb="1">
      <t>キタ</t>
    </rPh>
    <rPh sb="1" eb="3">
      <t>ナス</t>
    </rPh>
    <phoneticPr fontId="2"/>
  </si>
  <si>
    <t>北那須②</t>
    <rPh sb="0" eb="1">
      <t>キタ</t>
    </rPh>
    <rPh sb="1" eb="3">
      <t>ナス</t>
    </rPh>
    <phoneticPr fontId="2"/>
  </si>
  <si>
    <t>下都賀①</t>
    <rPh sb="0" eb="3">
      <t>シモツガ</t>
    </rPh>
    <phoneticPr fontId="2"/>
  </si>
  <si>
    <t>下都賀②</t>
    <rPh sb="0" eb="3">
      <t>シモツガ</t>
    </rPh>
    <phoneticPr fontId="2"/>
  </si>
  <si>
    <t>両　 毛①</t>
    <rPh sb="0" eb="1">
      <t>リョウ</t>
    </rPh>
    <rPh sb="3" eb="4">
      <t>ケ</t>
    </rPh>
    <phoneticPr fontId="2"/>
  </si>
  <si>
    <t>両　 毛②</t>
    <rPh sb="0" eb="1">
      <t>リョウ</t>
    </rPh>
    <rPh sb="3" eb="4">
      <t>ケ</t>
    </rPh>
    <phoneticPr fontId="2"/>
  </si>
  <si>
    <t>栃木ウーヴァフットボールクラブ・セレソン</t>
    <phoneticPr fontId="2"/>
  </si>
  <si>
    <t>Ｍ’s　Ｕｎｉｔｅｄ　FC</t>
    <phoneticPr fontId="2"/>
  </si>
  <si>
    <t>※太字斜体は新規参入チーム</t>
    <rPh sb="1" eb="3">
      <t>フトジ</t>
    </rPh>
    <rPh sb="3" eb="5">
      <t>シャタイ</t>
    </rPh>
    <rPh sb="6" eb="8">
      <t>シンキ</t>
    </rPh>
    <rPh sb="8" eb="10">
      <t>サンニュウ</t>
    </rPh>
    <phoneticPr fontId="2"/>
  </si>
  <si>
    <t>※太字は昇格チーム</t>
    <rPh sb="1" eb="3">
      <t>フトジ</t>
    </rPh>
    <rPh sb="4" eb="6">
      <t>ショウカク</t>
    </rPh>
    <phoneticPr fontId="2"/>
  </si>
  <si>
    <t>青木サッカー場①</t>
    <rPh sb="0" eb="2">
      <t>アオキ</t>
    </rPh>
    <rPh sb="6" eb="7">
      <t>ジョウ</t>
    </rPh>
    <phoneticPr fontId="2"/>
  </si>
  <si>
    <t>野原グランディオスFC</t>
    <phoneticPr fontId="15"/>
  </si>
  <si>
    <t>青木サッカー場②</t>
    <rPh sb="0" eb="2">
      <t>アオキ</t>
    </rPh>
    <rPh sb="6" eb="7">
      <t>ジョウ</t>
    </rPh>
    <phoneticPr fontId="2"/>
  </si>
  <si>
    <t>平成２８年９月　４日（日）</t>
    <rPh sb="0" eb="2">
      <t>ヘイセイ</t>
    </rPh>
    <rPh sb="4" eb="5">
      <t>ネン</t>
    </rPh>
    <rPh sb="6" eb="7">
      <t>ガツ</t>
    </rPh>
    <rPh sb="9" eb="10">
      <t>ニチ</t>
    </rPh>
    <rPh sb="11" eb="12">
      <t>ニチ</t>
    </rPh>
    <phoneticPr fontId="2"/>
  </si>
  <si>
    <t>平成２８年９月１１日（日）</t>
    <rPh sb="0" eb="2">
      <t>ヘイセイ</t>
    </rPh>
    <rPh sb="4" eb="5">
      <t>ネン</t>
    </rPh>
    <rPh sb="6" eb="7">
      <t>ガツ</t>
    </rPh>
    <rPh sb="9" eb="10">
      <t>ニチ</t>
    </rPh>
    <rPh sb="11" eb="12">
      <t>ニチ</t>
    </rPh>
    <phoneticPr fontId="2"/>
  </si>
  <si>
    <t>平成２８年９月１９日（月）</t>
    <rPh sb="0" eb="2">
      <t>ヘイセイ</t>
    </rPh>
    <rPh sb="4" eb="5">
      <t>ネン</t>
    </rPh>
    <rPh sb="6" eb="7">
      <t>ガツ</t>
    </rPh>
    <rPh sb="9" eb="10">
      <t>ニチ</t>
    </rPh>
    <rPh sb="11" eb="12">
      <t>ツキ</t>
    </rPh>
    <phoneticPr fontId="2"/>
  </si>
  <si>
    <t>平成２８年９月２２日（木）</t>
    <rPh sb="0" eb="2">
      <t>ヘイセイ</t>
    </rPh>
    <rPh sb="4" eb="5">
      <t>ネン</t>
    </rPh>
    <rPh sb="6" eb="7">
      <t>ガツ</t>
    </rPh>
    <rPh sb="9" eb="10">
      <t>ニチ</t>
    </rPh>
    <rPh sb="11" eb="12">
      <t>モク</t>
    </rPh>
    <phoneticPr fontId="2"/>
  </si>
  <si>
    <t>平成２８年１０月２日（日）</t>
    <rPh sb="0" eb="2">
      <t>ヘイセイ</t>
    </rPh>
    <rPh sb="4" eb="5">
      <t>ネン</t>
    </rPh>
    <rPh sb="7" eb="8">
      <t>ガツ</t>
    </rPh>
    <rPh sb="9" eb="10">
      <t>ニチ</t>
    </rPh>
    <rPh sb="11" eb="12">
      <t>ニチ</t>
    </rPh>
    <phoneticPr fontId="2"/>
  </si>
  <si>
    <t>平成２８年１０月８日（土）</t>
    <rPh sb="0" eb="2">
      <t>ヘイセイ</t>
    </rPh>
    <rPh sb="4" eb="5">
      <t>ネン</t>
    </rPh>
    <rPh sb="7" eb="8">
      <t>ガツ</t>
    </rPh>
    <rPh sb="9" eb="10">
      <t>ニチ</t>
    </rPh>
    <rPh sb="11" eb="12">
      <t>ツチ</t>
    </rPh>
    <phoneticPr fontId="2"/>
  </si>
  <si>
    <r>
      <t>こくみん共済Ｕ－１２サッカーリーグ（ｉｎ栃木）栃木県トップリーグ戦</t>
    </r>
    <r>
      <rPr>
        <b/>
        <sz val="12"/>
        <color indexed="8"/>
        <rFont val="ＭＳ Ｐゴシック"/>
        <family val="3"/>
        <charset val="128"/>
      </rPr>
      <t>【２部】</t>
    </r>
    <r>
      <rPr>
        <sz val="12"/>
        <color indexed="8"/>
        <rFont val="ＭＳ Ｐゴシック"/>
        <family val="3"/>
        <charset val="128"/>
      </rPr>
      <t xml:space="preserve"> 　第１節：９月４日（日）　　</t>
    </r>
    <rPh sb="23" eb="25">
      <t>トチギ</t>
    </rPh>
    <rPh sb="25" eb="26">
      <t>ケン</t>
    </rPh>
    <rPh sb="35" eb="36">
      <t>ブ</t>
    </rPh>
    <rPh sb="39" eb="40">
      <t>ダイ</t>
    </rPh>
    <rPh sb="41" eb="42">
      <t>セツ</t>
    </rPh>
    <rPh sb="44" eb="45">
      <t>ガツ</t>
    </rPh>
    <rPh sb="46" eb="47">
      <t>ニチ</t>
    </rPh>
    <rPh sb="48" eb="49">
      <t>ニチ</t>
    </rPh>
    <phoneticPr fontId="2"/>
  </si>
  <si>
    <r>
      <t>こくみん共済Ｕ－１２サッカーリーグ（ｉｎ栃木）栃木県トップリーグ戦</t>
    </r>
    <r>
      <rPr>
        <b/>
        <sz val="12"/>
        <color indexed="8"/>
        <rFont val="ＭＳ Ｐゴシック"/>
        <family val="3"/>
        <charset val="128"/>
      </rPr>
      <t>【１部】</t>
    </r>
    <r>
      <rPr>
        <sz val="12"/>
        <color indexed="8"/>
        <rFont val="ＭＳ Ｐゴシック"/>
        <family val="3"/>
        <charset val="128"/>
      </rPr>
      <t xml:space="preserve"> 　第１節：９月４日（日）　　</t>
    </r>
    <rPh sb="23" eb="25">
      <t>トチギ</t>
    </rPh>
    <rPh sb="25" eb="26">
      <t>ケン</t>
    </rPh>
    <rPh sb="32" eb="33">
      <t>セン</t>
    </rPh>
    <rPh sb="35" eb="36">
      <t>ブ</t>
    </rPh>
    <rPh sb="39" eb="40">
      <t>ダイ</t>
    </rPh>
    <rPh sb="41" eb="42">
      <t>セツ</t>
    </rPh>
    <rPh sb="44" eb="45">
      <t>ガツ</t>
    </rPh>
    <rPh sb="46" eb="47">
      <t>ニチ</t>
    </rPh>
    <rPh sb="48" eb="49">
      <t>ニチ</t>
    </rPh>
    <phoneticPr fontId="2"/>
  </si>
  <si>
    <r>
      <t>こくみん共済Ｕ－１２サッカーリーグ（ｉｎ栃木）栃木県トップリーグ戦</t>
    </r>
    <r>
      <rPr>
        <b/>
        <sz val="12"/>
        <color indexed="8"/>
        <rFont val="ＭＳ Ｐゴシック"/>
        <family val="3"/>
        <charset val="128"/>
      </rPr>
      <t>【２部】</t>
    </r>
    <r>
      <rPr>
        <sz val="12"/>
        <color indexed="8"/>
        <rFont val="ＭＳ Ｐゴシック"/>
        <family val="3"/>
        <charset val="128"/>
      </rPr>
      <t xml:space="preserve"> 　第２節：９月１１日（日）　　</t>
    </r>
    <rPh sb="23" eb="25">
      <t>トチギ</t>
    </rPh>
    <rPh sb="25" eb="26">
      <t>ケン</t>
    </rPh>
    <rPh sb="32" eb="33">
      <t>セン</t>
    </rPh>
    <rPh sb="35" eb="36">
      <t>ブ</t>
    </rPh>
    <rPh sb="39" eb="40">
      <t>ダイ</t>
    </rPh>
    <rPh sb="41" eb="42">
      <t>セツ</t>
    </rPh>
    <rPh sb="44" eb="45">
      <t>ガツ</t>
    </rPh>
    <rPh sb="47" eb="48">
      <t>ニチ</t>
    </rPh>
    <rPh sb="49" eb="50">
      <t>ニチ</t>
    </rPh>
    <phoneticPr fontId="2"/>
  </si>
  <si>
    <r>
      <t>こくみん共済Ｕ－１２サッカーリーグ（ｉｎ栃木）栃木県トップリーグ戦</t>
    </r>
    <r>
      <rPr>
        <b/>
        <sz val="12"/>
        <color indexed="8"/>
        <rFont val="ＭＳ Ｐゴシック"/>
        <family val="3"/>
        <charset val="128"/>
      </rPr>
      <t>【１部】</t>
    </r>
    <r>
      <rPr>
        <sz val="12"/>
        <color indexed="8"/>
        <rFont val="ＭＳ Ｐゴシック"/>
        <family val="3"/>
        <charset val="128"/>
      </rPr>
      <t xml:space="preserve"> 　第２節：９月１１日（日）　　</t>
    </r>
    <rPh sb="23" eb="25">
      <t>トチギ</t>
    </rPh>
    <rPh sb="25" eb="26">
      <t>ケン</t>
    </rPh>
    <rPh sb="32" eb="33">
      <t>セン</t>
    </rPh>
    <rPh sb="35" eb="36">
      <t>ブ</t>
    </rPh>
    <rPh sb="39" eb="40">
      <t>ダイ</t>
    </rPh>
    <rPh sb="41" eb="42">
      <t>セツ</t>
    </rPh>
    <rPh sb="44" eb="45">
      <t>ガツ</t>
    </rPh>
    <rPh sb="47" eb="48">
      <t>ニチ</t>
    </rPh>
    <rPh sb="49" eb="50">
      <t>ニチ</t>
    </rPh>
    <phoneticPr fontId="2"/>
  </si>
  <si>
    <r>
      <t>こくみん共済Ｕ－１２サッカーリーグ（ｉｎ栃木）栃木県トップリーグ戦</t>
    </r>
    <r>
      <rPr>
        <b/>
        <sz val="12"/>
        <color indexed="8"/>
        <rFont val="ＭＳ Ｐゴシック"/>
        <family val="3"/>
        <charset val="128"/>
      </rPr>
      <t>【２部】</t>
    </r>
    <r>
      <rPr>
        <sz val="12"/>
        <color indexed="8"/>
        <rFont val="ＭＳ Ｐゴシック"/>
        <family val="3"/>
        <charset val="128"/>
      </rPr>
      <t xml:space="preserve"> 　第３節：９月１９日（月）　　</t>
    </r>
    <rPh sb="23" eb="25">
      <t>トチギ</t>
    </rPh>
    <rPh sb="25" eb="26">
      <t>ケン</t>
    </rPh>
    <rPh sb="32" eb="33">
      <t>セン</t>
    </rPh>
    <rPh sb="35" eb="36">
      <t>ブ</t>
    </rPh>
    <rPh sb="39" eb="40">
      <t>ダイ</t>
    </rPh>
    <rPh sb="41" eb="42">
      <t>セツ</t>
    </rPh>
    <rPh sb="44" eb="45">
      <t>ガツ</t>
    </rPh>
    <rPh sb="47" eb="48">
      <t>ニチ</t>
    </rPh>
    <rPh sb="49" eb="50">
      <t>ツキ</t>
    </rPh>
    <phoneticPr fontId="2"/>
  </si>
  <si>
    <r>
      <t>こくみん共済Ｕ－１２サッカーリーグ（ｉｎ栃木）栃木県トップリーグ戦</t>
    </r>
    <r>
      <rPr>
        <b/>
        <sz val="12"/>
        <color indexed="8"/>
        <rFont val="ＭＳ Ｐゴシック"/>
        <family val="3"/>
        <charset val="128"/>
      </rPr>
      <t>【１部】</t>
    </r>
    <r>
      <rPr>
        <sz val="12"/>
        <color indexed="8"/>
        <rFont val="ＭＳ Ｐゴシック"/>
        <family val="3"/>
        <charset val="128"/>
      </rPr>
      <t xml:space="preserve"> 　第３節：９月１９日（月）　　</t>
    </r>
    <rPh sb="23" eb="25">
      <t>トチギ</t>
    </rPh>
    <rPh sb="25" eb="26">
      <t>ケン</t>
    </rPh>
    <rPh sb="32" eb="33">
      <t>セン</t>
    </rPh>
    <rPh sb="35" eb="36">
      <t>ブ</t>
    </rPh>
    <rPh sb="39" eb="40">
      <t>ダイ</t>
    </rPh>
    <rPh sb="41" eb="42">
      <t>セツ</t>
    </rPh>
    <rPh sb="44" eb="45">
      <t>ガツ</t>
    </rPh>
    <rPh sb="47" eb="48">
      <t>ニチ</t>
    </rPh>
    <rPh sb="49" eb="50">
      <t>ツキ</t>
    </rPh>
    <phoneticPr fontId="2"/>
  </si>
  <si>
    <r>
      <t>こくみん共済Ｕ－１２サッカーリーグ（ｉｎ栃木）栃木県トップリーグ戦</t>
    </r>
    <r>
      <rPr>
        <b/>
        <sz val="12"/>
        <color indexed="8"/>
        <rFont val="ＭＳ Ｐゴシック"/>
        <family val="3"/>
        <charset val="128"/>
      </rPr>
      <t>【２部】　</t>
    </r>
    <r>
      <rPr>
        <sz val="12"/>
        <color indexed="8"/>
        <rFont val="ＭＳ Ｐゴシック"/>
        <family val="3"/>
        <charset val="128"/>
      </rPr>
      <t xml:space="preserve"> 第４節：９月２２日（木）　　</t>
    </r>
    <rPh sb="23" eb="25">
      <t>トチギ</t>
    </rPh>
    <rPh sb="25" eb="26">
      <t>ケン</t>
    </rPh>
    <rPh sb="32" eb="33">
      <t>セン</t>
    </rPh>
    <rPh sb="35" eb="36">
      <t>ブ</t>
    </rPh>
    <rPh sb="39" eb="40">
      <t>ダイ</t>
    </rPh>
    <rPh sb="41" eb="42">
      <t>セツ</t>
    </rPh>
    <rPh sb="44" eb="45">
      <t>ガツ</t>
    </rPh>
    <rPh sb="47" eb="48">
      <t>ニチ</t>
    </rPh>
    <rPh sb="49" eb="50">
      <t>モク</t>
    </rPh>
    <phoneticPr fontId="2"/>
  </si>
  <si>
    <t>今市第三カルナヴァル</t>
    <phoneticPr fontId="15"/>
  </si>
  <si>
    <r>
      <t>こくみん共済Ｕ－１２サッカーリーグ（ｉｎ栃木）栃木県トップリーグ戦</t>
    </r>
    <r>
      <rPr>
        <b/>
        <sz val="12"/>
        <color indexed="8"/>
        <rFont val="ＭＳ Ｐゴシック"/>
        <family val="3"/>
        <charset val="128"/>
      </rPr>
      <t>【２部】　</t>
    </r>
    <r>
      <rPr>
        <sz val="12"/>
        <color indexed="8"/>
        <rFont val="ＭＳ Ｐゴシック"/>
        <family val="3"/>
        <charset val="128"/>
      </rPr>
      <t xml:space="preserve"> 第５節：１０月２日（日）　　</t>
    </r>
    <rPh sb="23" eb="25">
      <t>トチギ</t>
    </rPh>
    <rPh sb="25" eb="26">
      <t>ケン</t>
    </rPh>
    <rPh sb="32" eb="33">
      <t>セン</t>
    </rPh>
    <rPh sb="35" eb="36">
      <t>ブ</t>
    </rPh>
    <rPh sb="39" eb="40">
      <t>ダイ</t>
    </rPh>
    <rPh sb="41" eb="42">
      <t>セツ</t>
    </rPh>
    <rPh sb="45" eb="46">
      <t>ガツ</t>
    </rPh>
    <rPh sb="47" eb="48">
      <t>ニチ</t>
    </rPh>
    <rPh sb="49" eb="50">
      <t>ニチ</t>
    </rPh>
    <phoneticPr fontId="2"/>
  </si>
  <si>
    <t>佐野多目的球技場①</t>
    <rPh sb="0" eb="2">
      <t>サノ</t>
    </rPh>
    <rPh sb="2" eb="5">
      <t>タモクテキ</t>
    </rPh>
    <rPh sb="5" eb="8">
      <t>キュウギジョウ</t>
    </rPh>
    <phoneticPr fontId="2"/>
  </si>
  <si>
    <t>足利トレヴィータFC</t>
    <phoneticPr fontId="15"/>
  </si>
  <si>
    <t>佐野多目的球技場②</t>
    <rPh sb="0" eb="2">
      <t>サノ</t>
    </rPh>
    <rPh sb="2" eb="5">
      <t>タモクテキ</t>
    </rPh>
    <rPh sb="5" eb="8">
      <t>キュウギジョウ</t>
    </rPh>
    <phoneticPr fontId="2"/>
  </si>
  <si>
    <t>佐野多目的球技場（AM）</t>
    <rPh sb="0" eb="2">
      <t>サノ</t>
    </rPh>
    <rPh sb="2" eb="5">
      <t>タモクテキ</t>
    </rPh>
    <rPh sb="5" eb="8">
      <t>キュウギジョウ</t>
    </rPh>
    <phoneticPr fontId="2"/>
  </si>
  <si>
    <t>佐野多目的球技場（PM）</t>
    <rPh sb="0" eb="2">
      <t>サノ</t>
    </rPh>
    <rPh sb="2" eb="5">
      <t>タモクテキ</t>
    </rPh>
    <rPh sb="5" eb="8">
      <t>キュウギジョウ</t>
    </rPh>
    <phoneticPr fontId="2"/>
  </si>
  <si>
    <t>１１：５０（ライセンス証確認）</t>
    <phoneticPr fontId="2"/>
  </si>
  <si>
    <r>
      <t>こくみん共済Ｕ－１２サッカーリーグ（ｉｎ栃木）栃木県トップリーグ戦</t>
    </r>
    <r>
      <rPr>
        <b/>
        <sz val="12"/>
        <color indexed="8"/>
        <rFont val="ＭＳ Ｐゴシック"/>
        <family val="3"/>
        <charset val="128"/>
      </rPr>
      <t>【１部】</t>
    </r>
    <r>
      <rPr>
        <sz val="12"/>
        <color indexed="8"/>
        <rFont val="ＭＳ Ｐゴシック"/>
        <family val="3"/>
        <charset val="128"/>
      </rPr>
      <t xml:space="preserve"> 　第４節：９月２２日（木）　　</t>
    </r>
    <rPh sb="23" eb="25">
      <t>トチギ</t>
    </rPh>
    <rPh sb="25" eb="26">
      <t>ケン</t>
    </rPh>
    <rPh sb="32" eb="33">
      <t>セン</t>
    </rPh>
    <rPh sb="35" eb="36">
      <t>ブ</t>
    </rPh>
    <rPh sb="39" eb="40">
      <t>ダイ</t>
    </rPh>
    <rPh sb="41" eb="42">
      <t>セツ</t>
    </rPh>
    <rPh sb="44" eb="45">
      <t>ガツ</t>
    </rPh>
    <rPh sb="47" eb="48">
      <t>ニチ</t>
    </rPh>
    <rPh sb="49" eb="50">
      <t>キ</t>
    </rPh>
    <phoneticPr fontId="2"/>
  </si>
  <si>
    <r>
      <t>こくみん共済Ｕ－１２サッカーリーグ（ｉｎ栃木）栃木県トップリーグ戦</t>
    </r>
    <r>
      <rPr>
        <b/>
        <sz val="12"/>
        <color indexed="8"/>
        <rFont val="ＭＳ Ｐゴシック"/>
        <family val="3"/>
        <charset val="128"/>
      </rPr>
      <t>【１部】</t>
    </r>
    <r>
      <rPr>
        <sz val="12"/>
        <color indexed="8"/>
        <rFont val="ＭＳ Ｐゴシック"/>
        <family val="3"/>
        <charset val="128"/>
      </rPr>
      <t xml:space="preserve"> 　第５節：１０月２日（日）　　</t>
    </r>
    <rPh sb="23" eb="25">
      <t>トチギ</t>
    </rPh>
    <rPh sb="25" eb="26">
      <t>ケン</t>
    </rPh>
    <rPh sb="32" eb="33">
      <t>セン</t>
    </rPh>
    <rPh sb="35" eb="36">
      <t>ブ</t>
    </rPh>
    <rPh sb="39" eb="40">
      <t>ダイ</t>
    </rPh>
    <rPh sb="41" eb="42">
      <t>セツ</t>
    </rPh>
    <rPh sb="45" eb="46">
      <t>ガツ</t>
    </rPh>
    <rPh sb="47" eb="48">
      <t>ニチ</t>
    </rPh>
    <rPh sb="49" eb="5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</si>
</sst>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&quot;（&quot;aaa&quot;）&quot;"/>
    <numFmt numFmtId="177" formatCode="#,##0&quot;チーム&quot;"/>
  </numFmts>
  <fonts count="44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8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  <scheme val="major"/>
    </font>
    <font>
      <i/>
      <sz val="11"/>
      <color indexed="8"/>
      <name val="ＭＳ Ｐゴシック"/>
      <family val="3"/>
      <charset val="128"/>
    </font>
    <font>
      <b/>
      <i/>
      <sz val="10"/>
      <color indexed="8"/>
      <name val="ＭＳ Ｐゴシック"/>
      <family val="3"/>
      <charset val="128"/>
    </font>
    <font>
      <i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ＤＦ特太ゴシック体"/>
      <family val="3"/>
      <charset val="128"/>
    </font>
    <font>
      <sz val="14"/>
      <color theme="1"/>
      <name val="ＤＨＰ特太ゴシック体"/>
      <family val="3"/>
      <charset val="128"/>
    </font>
    <font>
      <sz val="22"/>
      <color theme="1"/>
      <name val="ＤＨＰ特太ゴシック体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ＤＦ特太ゴシック体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b/>
      <i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ajor"/>
    </font>
    <font>
      <sz val="10"/>
      <color indexed="8"/>
      <name val="HG創英角ｺﾞｼｯｸUB"/>
      <family val="3"/>
      <charset val="128"/>
    </font>
    <font>
      <sz val="11"/>
      <name val="ＤＦ特太ゴシック体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HGS創英角ｺﾞｼｯｸUB"/>
      <family val="3"/>
      <charset val="128"/>
    </font>
    <font>
      <sz val="11"/>
      <color indexed="8"/>
      <name val="HG創英角ﾎﾟｯﾌﾟ体"/>
      <family val="3"/>
      <charset val="128"/>
    </font>
    <font>
      <sz val="11"/>
      <color theme="1"/>
      <name val="HG創英角ﾎﾟｯﾌﾟ体"/>
      <family val="3"/>
      <charset val="128"/>
    </font>
    <font>
      <sz val="11"/>
      <color theme="1"/>
      <name val="ＭＳ Ｐゴシック"/>
      <family val="3"/>
      <charset val="12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50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2" applyBorder="1" applyAlignment="1" applyProtection="1">
      <alignment vertical="center"/>
    </xf>
    <xf numFmtId="177" fontId="1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20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20" fontId="5" fillId="0" borderId="0" xfId="0" applyNumberFormat="1" applyFont="1" applyFill="1" applyAlignment="1">
      <alignment horizontal="center" vertical="center"/>
    </xf>
    <xf numFmtId="0" fontId="0" fillId="0" borderId="2" xfId="0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/>
    </xf>
    <xf numFmtId="20" fontId="5" fillId="0" borderId="0" xfId="0" applyNumberFormat="1" applyFont="1" applyFill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20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20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left" vertical="center"/>
    </xf>
    <xf numFmtId="0" fontId="0" fillId="0" borderId="24" xfId="0" applyFill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9" fillId="2" borderId="0" xfId="0" applyFont="1" applyFill="1" applyBorder="1" applyAlignment="1">
      <alignment vertical="center"/>
    </xf>
    <xf numFmtId="0" fontId="0" fillId="2" borderId="2" xfId="0" applyFill="1" applyBorder="1">
      <alignment vertical="center"/>
    </xf>
    <xf numFmtId="0" fontId="0" fillId="2" borderId="0" xfId="0" applyFill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20" fontId="5" fillId="2" borderId="0" xfId="0" applyNumberFormat="1" applyFont="1" applyFill="1" applyAlignment="1">
      <alignment horizontal="left" vertical="center"/>
    </xf>
    <xf numFmtId="0" fontId="0" fillId="2" borderId="0" xfId="0" applyFill="1" applyBorder="1" applyAlignment="1">
      <alignment horizontal="center" vertical="center" wrapText="1"/>
    </xf>
    <xf numFmtId="20" fontId="5" fillId="2" borderId="0" xfId="0" applyNumberFormat="1" applyFont="1" applyFill="1" applyAlignment="1">
      <alignment horizontal="center" vertical="center"/>
    </xf>
    <xf numFmtId="20" fontId="5" fillId="2" borderId="0" xfId="0" applyNumberFormat="1" applyFont="1" applyFill="1" applyBorder="1" applyAlignment="1">
      <alignment horizontal="center" vertical="center"/>
    </xf>
    <xf numFmtId="0" fontId="0" fillId="2" borderId="24" xfId="0" applyFill="1" applyBorder="1">
      <alignment vertical="center"/>
    </xf>
    <xf numFmtId="49" fontId="0" fillId="2" borderId="0" xfId="0" applyNumberFormat="1" applyFill="1" applyBorder="1" applyAlignment="1">
      <alignment horizontal="center" vertical="center"/>
    </xf>
    <xf numFmtId="0" fontId="30" fillId="0" borderId="0" xfId="0" applyFont="1" applyFill="1">
      <alignment vertical="center"/>
    </xf>
    <xf numFmtId="177" fontId="11" fillId="0" borderId="42" xfId="0" applyNumberFormat="1" applyFont="1" applyBorder="1" applyAlignment="1">
      <alignment horizontal="left" vertical="center" shrinkToFit="1"/>
    </xf>
    <xf numFmtId="177" fontId="11" fillId="0" borderId="42" xfId="0" applyNumberFormat="1" applyFont="1" applyFill="1" applyBorder="1" applyAlignment="1">
      <alignment horizontal="left" vertical="center" shrinkToFit="1"/>
    </xf>
    <xf numFmtId="177" fontId="11" fillId="0" borderId="12" xfId="0" applyNumberFormat="1" applyFont="1" applyFill="1" applyBorder="1" applyAlignment="1">
      <alignment horizontal="left" vertical="center" shrinkToFit="1"/>
    </xf>
    <xf numFmtId="0" fontId="0" fillId="0" borderId="0" xfId="0" applyBorder="1" applyAlignment="1">
      <alignment vertical="center" wrapText="1"/>
    </xf>
    <xf numFmtId="177" fontId="11" fillId="0" borderId="0" xfId="0" applyNumberFormat="1" applyFont="1" applyFill="1" applyBorder="1" applyAlignment="1">
      <alignment horizontal="left" vertical="center" shrinkToFit="1"/>
    </xf>
    <xf numFmtId="177" fontId="11" fillId="0" borderId="10" xfId="0" applyNumberFormat="1" applyFont="1" applyBorder="1" applyAlignment="1">
      <alignment horizontal="left" vertical="center" shrinkToFit="1"/>
    </xf>
    <xf numFmtId="0" fontId="38" fillId="0" borderId="0" xfId="0" applyFont="1" applyFill="1">
      <alignment vertical="center"/>
    </xf>
    <xf numFmtId="0" fontId="39" fillId="0" borderId="0" xfId="0" applyFont="1" applyFill="1">
      <alignment vertical="center"/>
    </xf>
    <xf numFmtId="0" fontId="11" fillId="0" borderId="1" xfId="0" applyFont="1" applyBorder="1" applyAlignment="1">
      <alignment horizontal="center" vertical="center"/>
    </xf>
    <xf numFmtId="0" fontId="42" fillId="2" borderId="0" xfId="0" applyFont="1" applyFill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22" fillId="2" borderId="30" xfId="0" applyFont="1" applyFill="1" applyBorder="1" applyAlignment="1">
      <alignment horizontal="center" vertical="center" shrinkToFit="1"/>
    </xf>
    <xf numFmtId="0" fontId="22" fillId="2" borderId="31" xfId="0" applyFont="1" applyFill="1" applyBorder="1" applyAlignment="1">
      <alignment horizontal="center" vertical="center" shrinkToFit="1"/>
    </xf>
    <xf numFmtId="0" fontId="22" fillId="2" borderId="3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left" vertical="center"/>
    </xf>
    <xf numFmtId="0" fontId="17" fillId="2" borderId="30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18" fillId="0" borderId="32" xfId="0" applyNumberFormat="1" applyFont="1" applyBorder="1" applyAlignment="1">
      <alignment horizontal="center" vertical="center"/>
    </xf>
    <xf numFmtId="176" fontId="18" fillId="0" borderId="35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13" fillId="5" borderId="21" xfId="0" applyFont="1" applyFill="1" applyBorder="1" applyAlignment="1">
      <alignment horizontal="center" vertical="center" wrapText="1" shrinkToFit="1"/>
    </xf>
    <xf numFmtId="0" fontId="13" fillId="5" borderId="33" xfId="0" applyFont="1" applyFill="1" applyBorder="1" applyAlignment="1">
      <alignment horizontal="center" vertical="center" wrapText="1" shrinkToFit="1"/>
    </xf>
    <xf numFmtId="0" fontId="13" fillId="5" borderId="40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left" vertical="center" shrinkToFit="1"/>
    </xf>
    <xf numFmtId="0" fontId="0" fillId="2" borderId="5" xfId="0" applyFont="1" applyFill="1" applyBorder="1" applyAlignment="1">
      <alignment horizontal="left" vertical="center" shrinkToFit="1"/>
    </xf>
    <xf numFmtId="0" fontId="0" fillId="2" borderId="43" xfId="0" applyFont="1" applyFill="1" applyBorder="1" applyAlignment="1">
      <alignment horizontal="left" vertical="center" shrinkToFit="1"/>
    </xf>
    <xf numFmtId="0" fontId="0" fillId="2" borderId="45" xfId="0" applyFont="1" applyFill="1" applyBorder="1" applyAlignment="1">
      <alignment horizontal="left" vertical="center" shrinkToFit="1"/>
    </xf>
    <xf numFmtId="0" fontId="0" fillId="2" borderId="31" xfId="0" applyFont="1" applyFill="1" applyBorder="1" applyAlignment="1">
      <alignment horizontal="left" vertical="center" shrinkToFit="1"/>
    </xf>
    <xf numFmtId="0" fontId="0" fillId="2" borderId="41" xfId="0" applyFont="1" applyFill="1" applyBorder="1" applyAlignment="1">
      <alignment horizontal="left" vertical="center" shrinkToFit="1"/>
    </xf>
    <xf numFmtId="0" fontId="36" fillId="2" borderId="1" xfId="0" applyFont="1" applyFill="1" applyBorder="1" applyAlignment="1">
      <alignment horizontal="left" vertical="center" shrinkToFit="1"/>
    </xf>
    <xf numFmtId="0" fontId="36" fillId="2" borderId="5" xfId="0" applyFont="1" applyFill="1" applyBorder="1" applyAlignment="1">
      <alignment horizontal="left" vertical="center" shrinkToFit="1"/>
    </xf>
    <xf numFmtId="0" fontId="36" fillId="2" borderId="43" xfId="0" applyFont="1" applyFill="1" applyBorder="1" applyAlignment="1">
      <alignment horizontal="left" vertical="center" shrinkToFit="1"/>
    </xf>
    <xf numFmtId="177" fontId="0" fillId="2" borderId="1" xfId="0" applyNumberFormat="1" applyFont="1" applyFill="1" applyBorder="1" applyAlignment="1">
      <alignment horizontal="left" vertical="center" shrinkToFit="1"/>
    </xf>
    <xf numFmtId="177" fontId="0" fillId="2" borderId="5" xfId="0" applyNumberFormat="1" applyFont="1" applyFill="1" applyBorder="1" applyAlignment="1">
      <alignment horizontal="left" vertical="center" shrinkToFit="1"/>
    </xf>
    <xf numFmtId="177" fontId="0" fillId="2" borderId="43" xfId="0" applyNumberFormat="1" applyFont="1" applyFill="1" applyBorder="1" applyAlignment="1">
      <alignment horizontal="left" vertical="center" shrinkToFit="1"/>
    </xf>
    <xf numFmtId="0" fontId="34" fillId="2" borderId="1" xfId="0" applyFont="1" applyFill="1" applyBorder="1" applyAlignment="1">
      <alignment horizontal="left" vertical="center" shrinkToFit="1"/>
    </xf>
    <xf numFmtId="0" fontId="34" fillId="2" borderId="5" xfId="0" applyFont="1" applyFill="1" applyBorder="1" applyAlignment="1">
      <alignment horizontal="left" vertical="center" shrinkToFit="1"/>
    </xf>
    <xf numFmtId="0" fontId="34" fillId="2" borderId="43" xfId="0" applyFont="1" applyFill="1" applyBorder="1" applyAlignment="1">
      <alignment horizontal="left" vertical="center" shrinkToFit="1"/>
    </xf>
    <xf numFmtId="0" fontId="0" fillId="2" borderId="1" xfId="0" applyFill="1" applyBorder="1" applyAlignment="1">
      <alignment horizontal="left" vertical="center" shrinkToFit="1"/>
    </xf>
    <xf numFmtId="0" fontId="0" fillId="2" borderId="5" xfId="0" applyFill="1" applyBorder="1" applyAlignment="1">
      <alignment horizontal="left" vertical="center" shrinkToFit="1"/>
    </xf>
    <xf numFmtId="0" fontId="0" fillId="2" borderId="43" xfId="0" applyFill="1" applyBorder="1" applyAlignment="1">
      <alignment horizontal="left" vertical="center" shrinkToFit="1"/>
    </xf>
    <xf numFmtId="0" fontId="35" fillId="2" borderId="1" xfId="0" applyFont="1" applyFill="1" applyBorder="1" applyAlignment="1">
      <alignment horizontal="left" vertical="center" shrinkToFit="1"/>
    </xf>
    <xf numFmtId="0" fontId="35" fillId="2" borderId="5" xfId="0" applyFont="1" applyFill="1" applyBorder="1" applyAlignment="1">
      <alignment horizontal="left" vertical="center" shrinkToFit="1"/>
    </xf>
    <xf numFmtId="0" fontId="35" fillId="2" borderId="43" xfId="0" applyFont="1" applyFill="1" applyBorder="1" applyAlignment="1">
      <alignment horizontal="left" vertical="center" shrinkToFit="1"/>
    </xf>
    <xf numFmtId="0" fontId="35" fillId="2" borderId="1" xfId="0" quotePrefix="1" applyFont="1" applyFill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shrinkToFit="1"/>
    </xf>
    <xf numFmtId="0" fontId="31" fillId="5" borderId="21" xfId="0" applyFont="1" applyFill="1" applyBorder="1" applyAlignment="1">
      <alignment horizontal="center" vertical="center" wrapText="1" shrinkToFit="1"/>
    </xf>
    <xf numFmtId="0" fontId="31" fillId="5" borderId="33" xfId="0" applyFont="1" applyFill="1" applyBorder="1" applyAlignment="1">
      <alignment horizontal="center" vertical="center" wrapText="1" shrinkToFit="1"/>
    </xf>
    <xf numFmtId="0" fontId="31" fillId="5" borderId="40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2" fillId="5" borderId="21" xfId="0" applyFont="1" applyFill="1" applyBorder="1" applyAlignment="1">
      <alignment horizontal="center" vertical="center" shrinkToFit="1"/>
    </xf>
    <xf numFmtId="0" fontId="32" fillId="5" borderId="33" xfId="0" applyFont="1" applyFill="1" applyBorder="1" applyAlignment="1">
      <alignment horizontal="center" vertical="center" shrinkToFit="1"/>
    </xf>
    <xf numFmtId="0" fontId="32" fillId="5" borderId="40" xfId="0" applyFont="1" applyFill="1" applyBorder="1" applyAlignment="1">
      <alignment horizontal="center" vertical="center" shrinkToFit="1"/>
    </xf>
    <xf numFmtId="0" fontId="19" fillId="4" borderId="19" xfId="0" applyFont="1" applyFill="1" applyBorder="1" applyAlignment="1">
      <alignment horizontal="center" vertical="center"/>
    </xf>
    <xf numFmtId="0" fontId="19" fillId="4" borderId="36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19" fillId="4" borderId="37" xfId="0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5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3" fillId="2" borderId="16" xfId="0" applyFont="1" applyFill="1" applyBorder="1" applyAlignment="1">
      <alignment horizontal="left" vertical="center" shrinkToFit="1"/>
    </xf>
    <xf numFmtId="0" fontId="33" fillId="2" borderId="33" xfId="0" applyFont="1" applyFill="1" applyBorder="1" applyAlignment="1">
      <alignment horizontal="left" vertical="center" shrinkToFit="1"/>
    </xf>
    <xf numFmtId="0" fontId="33" fillId="2" borderId="40" xfId="0" applyFont="1" applyFill="1" applyBorder="1" applyAlignment="1">
      <alignment horizontal="left" vertical="center" shrinkToFit="1"/>
    </xf>
    <xf numFmtId="0" fontId="0" fillId="2" borderId="0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center" vertical="center" shrinkToFit="1"/>
    </xf>
    <xf numFmtId="0" fontId="34" fillId="2" borderId="16" xfId="0" applyFont="1" applyFill="1" applyBorder="1" applyAlignment="1">
      <alignment horizontal="left" vertical="center" shrinkToFit="1"/>
    </xf>
    <xf numFmtId="0" fontId="34" fillId="2" borderId="33" xfId="0" applyFont="1" applyFill="1" applyBorder="1" applyAlignment="1">
      <alignment horizontal="left" vertical="center" shrinkToFit="1"/>
    </xf>
    <xf numFmtId="0" fontId="34" fillId="2" borderId="4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177" fontId="11" fillId="0" borderId="19" xfId="0" applyNumberFormat="1" applyFont="1" applyBorder="1" applyAlignment="1">
      <alignment horizontal="center" vertical="center"/>
    </xf>
    <xf numFmtId="177" fontId="11" fillId="0" borderId="44" xfId="0" applyNumberFormat="1" applyFont="1" applyBorder="1" applyAlignment="1">
      <alignment horizontal="center" vertical="center"/>
    </xf>
    <xf numFmtId="177" fontId="11" fillId="0" borderId="36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33" fillId="4" borderId="30" xfId="0" applyFont="1" applyFill="1" applyBorder="1" applyAlignment="1">
      <alignment horizontal="center" vertical="center" wrapText="1" shrinkToFit="1"/>
    </xf>
    <xf numFmtId="0" fontId="33" fillId="4" borderId="31" xfId="0" applyFont="1" applyFill="1" applyBorder="1" applyAlignment="1">
      <alignment horizontal="center" vertical="center" wrapText="1" shrinkToFit="1"/>
    </xf>
    <xf numFmtId="0" fontId="33" fillId="4" borderId="41" xfId="0" applyFont="1" applyFill="1" applyBorder="1" applyAlignment="1">
      <alignment horizontal="center" vertical="center" wrapText="1" shrinkToFit="1"/>
    </xf>
    <xf numFmtId="0" fontId="21" fillId="4" borderId="21" xfId="0" applyFont="1" applyFill="1" applyBorder="1" applyAlignment="1">
      <alignment horizontal="center" vertical="center" wrapText="1" shrinkToFit="1"/>
    </xf>
    <xf numFmtId="0" fontId="21" fillId="4" borderId="33" xfId="0" applyFont="1" applyFill="1" applyBorder="1" applyAlignment="1">
      <alignment horizontal="center" vertical="center" wrapText="1" shrinkToFit="1"/>
    </xf>
    <xf numFmtId="0" fontId="21" fillId="4" borderId="40" xfId="0" applyFont="1" applyFill="1" applyBorder="1" applyAlignment="1">
      <alignment horizontal="center" vertical="center" wrapText="1" shrinkToFit="1"/>
    </xf>
    <xf numFmtId="0" fontId="0" fillId="3" borderId="1" xfId="0" applyFont="1" applyFill="1" applyBorder="1" applyAlignment="1">
      <alignment horizontal="left" vertical="center" shrinkToFit="1"/>
    </xf>
    <xf numFmtId="0" fontId="0" fillId="3" borderId="5" xfId="0" applyFont="1" applyFill="1" applyBorder="1" applyAlignment="1">
      <alignment horizontal="left" vertical="center" shrinkToFit="1"/>
    </xf>
    <xf numFmtId="0" fontId="0" fillId="3" borderId="6" xfId="0" applyFont="1" applyFill="1" applyBorder="1" applyAlignment="1">
      <alignment horizontal="left" vertical="center" shrinkToFit="1"/>
    </xf>
    <xf numFmtId="0" fontId="43" fillId="3" borderId="1" xfId="0" applyFont="1" applyFill="1" applyBorder="1" applyAlignment="1">
      <alignment horizontal="left" vertical="center" shrinkToFit="1"/>
    </xf>
    <xf numFmtId="0" fontId="43" fillId="3" borderId="5" xfId="0" applyFont="1" applyFill="1" applyBorder="1" applyAlignment="1">
      <alignment horizontal="left" vertical="center" shrinkToFit="1"/>
    </xf>
    <xf numFmtId="0" fontId="43" fillId="3" borderId="6" xfId="0" applyFont="1" applyFill="1" applyBorder="1" applyAlignment="1">
      <alignment horizontal="left" vertical="center" shrinkToFi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shrinkToFit="1"/>
    </xf>
    <xf numFmtId="0" fontId="13" fillId="3" borderId="5" xfId="0" applyFont="1" applyFill="1" applyBorder="1" applyAlignment="1">
      <alignment horizontal="left" vertical="center" shrinkToFit="1"/>
    </xf>
    <xf numFmtId="0" fontId="13" fillId="3" borderId="6" xfId="0" applyFont="1" applyFill="1" applyBorder="1" applyAlignment="1">
      <alignment horizontal="left" vertical="center" shrinkToFit="1"/>
    </xf>
    <xf numFmtId="0" fontId="0" fillId="3" borderId="1" xfId="0" applyFill="1" applyBorder="1" applyAlignment="1">
      <alignment horizontal="left" vertical="center" shrinkToFit="1"/>
    </xf>
    <xf numFmtId="0" fontId="0" fillId="3" borderId="5" xfId="0" applyFill="1" applyBorder="1" applyAlignment="1">
      <alignment horizontal="left" vertical="center" shrinkToFit="1"/>
    </xf>
    <xf numFmtId="0" fontId="0" fillId="3" borderId="6" xfId="0" applyFill="1" applyBorder="1" applyAlignment="1">
      <alignment horizontal="left" vertical="center" shrinkToFit="1"/>
    </xf>
    <xf numFmtId="0" fontId="10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177" fontId="0" fillId="3" borderId="1" xfId="0" applyNumberFormat="1" applyFont="1" applyFill="1" applyBorder="1" applyAlignment="1">
      <alignment horizontal="left" vertical="center" shrinkToFit="1"/>
    </xf>
    <xf numFmtId="177" fontId="0" fillId="3" borderId="5" xfId="0" applyNumberFormat="1" applyFont="1" applyFill="1" applyBorder="1" applyAlignment="1">
      <alignment horizontal="left" vertical="center" shrinkToFit="1"/>
    </xf>
    <xf numFmtId="177" fontId="0" fillId="3" borderId="6" xfId="0" applyNumberFormat="1" applyFont="1" applyFill="1" applyBorder="1" applyAlignment="1">
      <alignment horizontal="left" vertical="center" shrinkToFit="1"/>
    </xf>
    <xf numFmtId="0" fontId="0" fillId="3" borderId="1" xfId="0" quotePrefix="1" applyFont="1" applyFill="1" applyBorder="1" applyAlignment="1">
      <alignment horizontal="left" vertical="center" shrinkToFit="1"/>
    </xf>
    <xf numFmtId="0" fontId="13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6" borderId="23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13" fillId="6" borderId="26" xfId="0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2" xfId="0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right" vertical="center"/>
    </xf>
    <xf numFmtId="20" fontId="5" fillId="0" borderId="0" xfId="0" applyNumberFormat="1" applyFont="1" applyFill="1" applyAlignment="1">
      <alignment horizontal="center" vertical="center"/>
    </xf>
    <xf numFmtId="20" fontId="5" fillId="0" borderId="4" xfId="0" applyNumberFormat="1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20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shrinkToFit="1"/>
    </xf>
    <xf numFmtId="0" fontId="29" fillId="4" borderId="23" xfId="0" applyFont="1" applyFill="1" applyBorder="1" applyAlignment="1">
      <alignment horizontal="center" vertical="center" wrapText="1"/>
    </xf>
    <xf numFmtId="0" fontId="29" fillId="4" borderId="24" xfId="0" applyFont="1" applyFill="1" applyBorder="1" applyAlignment="1">
      <alignment horizontal="center" vertical="center" wrapText="1"/>
    </xf>
    <xf numFmtId="0" fontId="29" fillId="4" borderId="25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 wrapText="1"/>
    </xf>
    <xf numFmtId="0" fontId="29" fillId="4" borderId="18" xfId="0" applyFont="1" applyFill="1" applyBorder="1" applyAlignment="1">
      <alignment horizontal="center" vertical="center" wrapText="1"/>
    </xf>
    <xf numFmtId="0" fontId="29" fillId="4" borderId="26" xfId="0" applyFont="1" applyFill="1" applyBorder="1" applyAlignment="1">
      <alignment horizontal="center" vertical="center" wrapText="1"/>
    </xf>
    <xf numFmtId="0" fontId="29" fillId="4" borderId="2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10" fillId="6" borderId="23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29" fillId="6" borderId="23" xfId="0" applyFont="1" applyFill="1" applyBorder="1" applyAlignment="1">
      <alignment horizontal="center" vertical="center" wrapText="1"/>
    </xf>
    <xf numFmtId="0" fontId="29" fillId="6" borderId="24" xfId="0" applyFont="1" applyFill="1" applyBorder="1" applyAlignment="1">
      <alignment horizontal="center" vertical="center" wrapText="1"/>
    </xf>
    <xf numFmtId="0" fontId="29" fillId="6" borderId="25" xfId="0" applyFont="1" applyFill="1" applyBorder="1" applyAlignment="1">
      <alignment horizontal="center" vertical="center" wrapText="1"/>
    </xf>
    <xf numFmtId="0" fontId="29" fillId="6" borderId="3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horizontal="center" vertical="center" wrapText="1"/>
    </xf>
    <xf numFmtId="0" fontId="29" fillId="6" borderId="18" xfId="0" applyFont="1" applyFill="1" applyBorder="1" applyAlignment="1">
      <alignment horizontal="center" vertical="center" wrapText="1"/>
    </xf>
    <xf numFmtId="0" fontId="29" fillId="6" borderId="26" xfId="0" applyFont="1" applyFill="1" applyBorder="1" applyAlignment="1">
      <alignment horizontal="center" vertical="center" wrapText="1"/>
    </xf>
    <xf numFmtId="0" fontId="29" fillId="6" borderId="27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4" borderId="23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3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5" xfId="0" applyFont="1" applyFill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center" vertical="center" wrapText="1" shrinkToFit="1"/>
    </xf>
    <xf numFmtId="0" fontId="7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20" fontId="5" fillId="2" borderId="0" xfId="0" applyNumberFormat="1" applyFont="1" applyFill="1" applyAlignment="1">
      <alignment horizontal="center" vertical="center"/>
    </xf>
    <xf numFmtId="20" fontId="5" fillId="2" borderId="4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shrinkToFit="1"/>
    </xf>
    <xf numFmtId="0" fontId="0" fillId="2" borderId="0" xfId="0" applyFill="1" applyAlignment="1">
      <alignment vertical="center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29" fillId="2" borderId="23" xfId="0" applyFont="1" applyFill="1" applyBorder="1" applyAlignment="1">
      <alignment horizontal="center" vertical="center" wrapText="1"/>
    </xf>
    <xf numFmtId="0" fontId="29" fillId="2" borderId="24" xfId="0" applyFont="1" applyFill="1" applyBorder="1" applyAlignment="1">
      <alignment horizontal="center" vertical="center" wrapText="1"/>
    </xf>
    <xf numFmtId="0" fontId="29" fillId="2" borderId="25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 wrapText="1"/>
    </xf>
    <xf numFmtId="0" fontId="29" fillId="2" borderId="26" xfId="0" applyFont="1" applyFill="1" applyBorder="1" applyAlignment="1">
      <alignment horizontal="center" vertical="center" wrapText="1"/>
    </xf>
    <xf numFmtId="0" fontId="29" fillId="2" borderId="2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shrinkToFit="1"/>
    </xf>
    <xf numFmtId="20" fontId="5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40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20" fontId="41" fillId="2" borderId="0" xfId="0" applyNumberFormat="1" applyFont="1" applyFill="1" applyAlignment="1">
      <alignment horizontal="center" vertical="center"/>
    </xf>
    <xf numFmtId="20" fontId="41" fillId="2" borderId="4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CCECFF"/>
      <color rgb="FFFFFF99"/>
      <color rgb="FFFF99FF"/>
      <color rgb="FFFF66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Q190"/>
  <sheetViews>
    <sheetView view="pageBreakPreview" zoomScaleNormal="100" zoomScaleSheetLayoutView="100" workbookViewId="0">
      <selection sqref="A1:O2"/>
    </sheetView>
  </sheetViews>
  <sheetFormatPr defaultRowHeight="13.5"/>
  <cols>
    <col min="1" max="1" width="4.125" style="4" customWidth="1"/>
    <col min="2" max="2" width="4.125" customWidth="1"/>
    <col min="3" max="3" width="9.375" customWidth="1"/>
    <col min="4" max="4" width="10.625" customWidth="1"/>
    <col min="5" max="7" width="8.125" customWidth="1"/>
    <col min="8" max="8" width="9.375" customWidth="1"/>
    <col min="9" max="12" width="8.125" customWidth="1"/>
    <col min="13" max="13" width="2" customWidth="1"/>
  </cols>
  <sheetData>
    <row r="1" spans="1:16" ht="12" customHeight="1">
      <c r="A1" s="101" t="s">
        <v>90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6" ht="12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6" ht="8.25" customHeight="1">
      <c r="A3" s="5"/>
      <c r="B3" s="2"/>
      <c r="C3" s="2"/>
      <c r="D3" s="2"/>
      <c r="E3" s="2"/>
      <c r="F3" s="2"/>
      <c r="G3" s="2"/>
      <c r="H3" s="2"/>
      <c r="I3" s="2"/>
      <c r="J3" s="2"/>
    </row>
    <row r="4" spans="1:16" ht="20.100000000000001" customHeight="1" thickBot="1">
      <c r="A4" s="170" t="s">
        <v>19</v>
      </c>
      <c r="B4" s="170"/>
      <c r="C4" s="170"/>
      <c r="D4" s="170"/>
      <c r="E4" s="17" t="s">
        <v>24</v>
      </c>
      <c r="F4" s="16"/>
      <c r="G4" s="16"/>
      <c r="H4" s="16"/>
      <c r="I4" s="16"/>
      <c r="J4" s="16"/>
    </row>
    <row r="5" spans="1:16" ht="20.100000000000001" customHeight="1" thickBot="1">
      <c r="A5" s="173" t="s">
        <v>0</v>
      </c>
      <c r="B5" s="174"/>
      <c r="C5" s="174"/>
      <c r="D5" s="175"/>
      <c r="E5" s="149" t="s">
        <v>36</v>
      </c>
      <c r="F5" s="150"/>
      <c r="G5" s="150"/>
      <c r="H5" s="151"/>
      <c r="I5" s="149" t="s">
        <v>37</v>
      </c>
      <c r="J5" s="150"/>
      <c r="K5" s="150"/>
      <c r="L5" s="151"/>
      <c r="M5" s="148"/>
      <c r="N5" s="108"/>
      <c r="O5" s="117"/>
      <c r="P5" s="108"/>
    </row>
    <row r="6" spans="1:16" ht="20.100000000000001" customHeight="1">
      <c r="A6" s="109" t="s">
        <v>17</v>
      </c>
      <c r="B6" s="110"/>
      <c r="C6" s="105" t="s">
        <v>122</v>
      </c>
      <c r="D6" s="106"/>
      <c r="E6" s="98" t="s">
        <v>35</v>
      </c>
      <c r="F6" s="99"/>
      <c r="G6" s="99"/>
      <c r="H6" s="100"/>
      <c r="I6" s="98" t="s">
        <v>38</v>
      </c>
      <c r="J6" s="99"/>
      <c r="K6" s="99"/>
      <c r="L6" s="100"/>
      <c r="M6" s="147"/>
      <c r="N6" s="97"/>
      <c r="O6" s="97"/>
      <c r="P6" s="97"/>
    </row>
    <row r="7" spans="1:16" ht="20.100000000000001" customHeight="1" thickBot="1">
      <c r="A7" s="111"/>
      <c r="B7" s="112"/>
      <c r="C7" s="115" t="s">
        <v>13</v>
      </c>
      <c r="D7" s="146"/>
      <c r="E7" s="119" t="s">
        <v>94</v>
      </c>
      <c r="F7" s="120"/>
      <c r="G7" s="120"/>
      <c r="H7" s="120"/>
      <c r="I7" s="120"/>
      <c r="J7" s="120"/>
      <c r="K7" s="120"/>
      <c r="L7" s="121"/>
      <c r="M7" s="152"/>
      <c r="N7" s="144"/>
      <c r="O7" s="144"/>
      <c r="P7" s="144"/>
    </row>
    <row r="8" spans="1:16" ht="20.100000000000001" customHeight="1">
      <c r="A8" s="109" t="s">
        <v>18</v>
      </c>
      <c r="B8" s="110"/>
      <c r="C8" s="105" t="s">
        <v>123</v>
      </c>
      <c r="D8" s="106"/>
      <c r="E8" s="98" t="s">
        <v>92</v>
      </c>
      <c r="F8" s="99"/>
      <c r="G8" s="99"/>
      <c r="H8" s="100"/>
      <c r="I8" s="98" t="s">
        <v>93</v>
      </c>
      <c r="J8" s="99"/>
      <c r="K8" s="99"/>
      <c r="L8" s="100"/>
      <c r="M8" s="147"/>
      <c r="N8" s="97"/>
      <c r="O8" s="97"/>
      <c r="P8" s="97"/>
    </row>
    <row r="9" spans="1:16" ht="20.100000000000001" customHeight="1" thickBot="1">
      <c r="A9" s="111"/>
      <c r="B9" s="112"/>
      <c r="C9" s="115" t="s">
        <v>13</v>
      </c>
      <c r="D9" s="146"/>
      <c r="E9" s="119" t="s">
        <v>95</v>
      </c>
      <c r="F9" s="120"/>
      <c r="G9" s="120"/>
      <c r="H9" s="120"/>
      <c r="I9" s="120"/>
      <c r="J9" s="120"/>
      <c r="K9" s="120"/>
      <c r="L9" s="121"/>
      <c r="M9" s="145"/>
      <c r="N9" s="118"/>
      <c r="O9" s="118"/>
      <c r="P9" s="118"/>
    </row>
    <row r="10" spans="1:16" ht="20.100000000000001" customHeight="1">
      <c r="A10" s="109" t="s">
        <v>30</v>
      </c>
      <c r="B10" s="110"/>
      <c r="C10" s="113" t="s">
        <v>124</v>
      </c>
      <c r="D10" s="114"/>
      <c r="E10" s="102" t="s">
        <v>41</v>
      </c>
      <c r="F10" s="103"/>
      <c r="G10" s="103"/>
      <c r="H10" s="104"/>
      <c r="I10" s="102" t="s">
        <v>42</v>
      </c>
      <c r="J10" s="103"/>
      <c r="K10" s="103"/>
      <c r="L10" s="104"/>
      <c r="M10" s="145"/>
      <c r="N10" s="118"/>
      <c r="O10" s="118"/>
      <c r="P10" s="118"/>
    </row>
    <row r="11" spans="1:16" ht="20.100000000000001" customHeight="1" thickBot="1">
      <c r="A11" s="111"/>
      <c r="B11" s="112"/>
      <c r="C11" s="115" t="s">
        <v>25</v>
      </c>
      <c r="D11" s="116"/>
      <c r="E11" s="153" t="s">
        <v>96</v>
      </c>
      <c r="F11" s="154"/>
      <c r="G11" s="154"/>
      <c r="H11" s="154"/>
      <c r="I11" s="154"/>
      <c r="J11" s="154"/>
      <c r="K11" s="154"/>
      <c r="L11" s="155"/>
      <c r="M11" s="148"/>
      <c r="N11" s="117"/>
      <c r="O11" s="117"/>
      <c r="P11" s="117"/>
    </row>
    <row r="12" spans="1:16" ht="20.100000000000001" customHeight="1">
      <c r="A12" s="176" t="s">
        <v>31</v>
      </c>
      <c r="B12" s="177"/>
      <c r="C12" s="105" t="s">
        <v>125</v>
      </c>
      <c r="D12" s="106"/>
      <c r="E12" s="98" t="s">
        <v>39</v>
      </c>
      <c r="F12" s="99"/>
      <c r="G12" s="99"/>
      <c r="H12" s="100"/>
      <c r="I12" s="98" t="s">
        <v>40</v>
      </c>
      <c r="J12" s="99"/>
      <c r="K12" s="99"/>
      <c r="L12" s="100"/>
      <c r="M12" s="107"/>
      <c r="N12" s="108"/>
      <c r="O12" s="108"/>
      <c r="P12" s="108"/>
    </row>
    <row r="13" spans="1:16" ht="20.100000000000001" customHeight="1" thickBot="1">
      <c r="A13" s="178"/>
      <c r="B13" s="179"/>
      <c r="C13" s="115" t="s">
        <v>26</v>
      </c>
      <c r="D13" s="146"/>
      <c r="E13" s="119" t="s">
        <v>97</v>
      </c>
      <c r="F13" s="120"/>
      <c r="G13" s="120"/>
      <c r="H13" s="120"/>
      <c r="I13" s="120"/>
      <c r="J13" s="120"/>
      <c r="K13" s="120"/>
      <c r="L13" s="121"/>
      <c r="M13" s="107"/>
      <c r="N13" s="108"/>
      <c r="O13" s="108"/>
      <c r="P13" s="108"/>
    </row>
    <row r="14" spans="1:16" ht="20.100000000000001" customHeight="1">
      <c r="A14" s="171" t="s">
        <v>32</v>
      </c>
      <c r="B14" s="172"/>
      <c r="C14" s="180" t="s">
        <v>126</v>
      </c>
      <c r="D14" s="106"/>
      <c r="E14" s="98" t="s">
        <v>140</v>
      </c>
      <c r="F14" s="99"/>
      <c r="G14" s="99"/>
      <c r="H14" s="100"/>
      <c r="I14" s="98" t="s">
        <v>141</v>
      </c>
      <c r="J14" s="99"/>
      <c r="K14" s="99"/>
      <c r="L14" s="100"/>
      <c r="M14" s="147"/>
      <c r="N14" s="97"/>
      <c r="O14" s="97"/>
      <c r="P14" s="97"/>
    </row>
    <row r="15" spans="1:16" ht="20.100000000000001" customHeight="1" thickBot="1">
      <c r="A15" s="111"/>
      <c r="B15" s="112"/>
      <c r="C15" s="115" t="s">
        <v>13</v>
      </c>
      <c r="D15" s="112"/>
      <c r="E15" s="159" t="s">
        <v>98</v>
      </c>
      <c r="F15" s="160"/>
      <c r="G15" s="160"/>
      <c r="H15" s="160"/>
      <c r="I15" s="160"/>
      <c r="J15" s="160"/>
      <c r="K15" s="160"/>
      <c r="L15" s="161"/>
      <c r="M15" s="157"/>
      <c r="N15" s="158"/>
      <c r="O15" s="156"/>
      <c r="P15" s="156"/>
    </row>
    <row r="16" spans="1:16" ht="20.100000000000001" customHeight="1">
      <c r="A16" s="162" t="s">
        <v>34</v>
      </c>
      <c r="B16" s="163"/>
      <c r="C16" s="166" t="s">
        <v>127</v>
      </c>
      <c r="D16" s="167"/>
      <c r="E16" s="197" t="s">
        <v>99</v>
      </c>
      <c r="F16" s="198"/>
      <c r="G16" s="198"/>
      <c r="H16" s="198"/>
      <c r="I16" s="198"/>
      <c r="J16" s="198"/>
      <c r="K16" s="198"/>
      <c r="L16" s="199"/>
      <c r="M16" s="48"/>
      <c r="N16" s="47"/>
      <c r="O16" s="47"/>
      <c r="P16" s="47"/>
    </row>
    <row r="17" spans="1:17" ht="20.100000000000001" customHeight="1" thickBot="1">
      <c r="A17" s="164"/>
      <c r="B17" s="165"/>
      <c r="C17" s="168" t="s">
        <v>25</v>
      </c>
      <c r="D17" s="169"/>
      <c r="E17" s="200" t="s">
        <v>100</v>
      </c>
      <c r="F17" s="201"/>
      <c r="G17" s="201"/>
      <c r="H17" s="201"/>
      <c r="I17" s="201"/>
      <c r="J17" s="201"/>
      <c r="K17" s="201"/>
      <c r="L17" s="202"/>
      <c r="M17" s="48"/>
      <c r="N17" s="47"/>
      <c r="O17" s="47"/>
      <c r="P17" s="47"/>
    </row>
    <row r="18" spans="1:17" ht="13.5" customHeight="1">
      <c r="A18" s="14"/>
      <c r="B18" s="14"/>
    </row>
    <row r="19" spans="1:17" ht="18.75" customHeight="1" thickBot="1">
      <c r="A19" s="28" t="s">
        <v>91</v>
      </c>
      <c r="B19" s="28"/>
      <c r="C19" s="28"/>
      <c r="D19" s="28"/>
      <c r="E19" s="28"/>
      <c r="F19" s="2"/>
      <c r="G19" s="2"/>
      <c r="H19" s="18"/>
    </row>
    <row r="20" spans="1:17" ht="21" customHeight="1" thickBot="1">
      <c r="A20" s="14"/>
      <c r="B20" s="14"/>
      <c r="C20" s="191" t="s">
        <v>51</v>
      </c>
      <c r="D20" s="192"/>
      <c r="E20" s="192"/>
      <c r="F20" s="192"/>
      <c r="G20" s="193"/>
      <c r="H20" s="194" t="s">
        <v>52</v>
      </c>
      <c r="I20" s="195"/>
      <c r="J20" s="195"/>
      <c r="K20" s="195"/>
      <c r="L20" s="196"/>
      <c r="M20" s="22"/>
      <c r="N20" s="22"/>
      <c r="O20" s="22"/>
      <c r="P20" s="22"/>
      <c r="Q20" s="22"/>
    </row>
    <row r="21" spans="1:17" ht="21" customHeight="1">
      <c r="A21" s="26"/>
      <c r="B21" s="26"/>
      <c r="C21" s="92" t="s">
        <v>45</v>
      </c>
      <c r="D21" s="125" t="s">
        <v>77</v>
      </c>
      <c r="E21" s="126"/>
      <c r="F21" s="126"/>
      <c r="G21" s="127"/>
      <c r="H21" s="92" t="s">
        <v>109</v>
      </c>
      <c r="I21" s="125" t="s">
        <v>75</v>
      </c>
      <c r="J21" s="126"/>
      <c r="K21" s="126"/>
      <c r="L21" s="127"/>
      <c r="M21" s="90"/>
      <c r="N21" s="22"/>
      <c r="O21" s="22"/>
      <c r="P21" s="22"/>
      <c r="Q21" s="22"/>
    </row>
    <row r="22" spans="1:17" ht="21" customHeight="1">
      <c r="A22" s="26"/>
      <c r="B22" s="26"/>
      <c r="C22" s="87" t="s">
        <v>46</v>
      </c>
      <c r="D22" s="122" t="s">
        <v>76</v>
      </c>
      <c r="E22" s="123"/>
      <c r="F22" s="123"/>
      <c r="G22" s="124"/>
      <c r="H22" s="87" t="s">
        <v>110</v>
      </c>
      <c r="I22" s="137" t="s">
        <v>80</v>
      </c>
      <c r="J22" s="138"/>
      <c r="K22" s="138"/>
      <c r="L22" s="139"/>
      <c r="M22" s="22"/>
      <c r="N22" s="22"/>
      <c r="O22" s="22"/>
      <c r="P22" s="22"/>
      <c r="Q22" s="22"/>
    </row>
    <row r="23" spans="1:17" ht="21" customHeight="1">
      <c r="A23" s="26"/>
      <c r="B23" s="26"/>
      <c r="C23" s="87" t="s">
        <v>101</v>
      </c>
      <c r="D23" s="128" t="s">
        <v>56</v>
      </c>
      <c r="E23" s="129"/>
      <c r="F23" s="129"/>
      <c r="G23" s="130"/>
      <c r="H23" s="87" t="s">
        <v>103</v>
      </c>
      <c r="I23" s="140" t="s">
        <v>104</v>
      </c>
      <c r="J23" s="141"/>
      <c r="K23" s="141"/>
      <c r="L23" s="142"/>
      <c r="M23" s="22"/>
      <c r="N23" s="22"/>
      <c r="O23" s="22"/>
      <c r="P23" s="22"/>
      <c r="Q23" s="22"/>
    </row>
    <row r="24" spans="1:17" ht="21" customHeight="1">
      <c r="A24" s="26"/>
      <c r="B24" s="26"/>
      <c r="C24" s="88" t="s">
        <v>47</v>
      </c>
      <c r="D24" s="122" t="s">
        <v>53</v>
      </c>
      <c r="E24" s="123"/>
      <c r="F24" s="123"/>
      <c r="G24" s="124"/>
      <c r="H24" s="88" t="s">
        <v>105</v>
      </c>
      <c r="I24" s="137" t="s">
        <v>57</v>
      </c>
      <c r="J24" s="138"/>
      <c r="K24" s="138"/>
      <c r="L24" s="139"/>
      <c r="M24" s="22"/>
      <c r="N24" s="22"/>
      <c r="O24" s="22"/>
      <c r="P24" s="22"/>
      <c r="Q24" s="22"/>
    </row>
    <row r="25" spans="1:17" ht="21" customHeight="1">
      <c r="A25" s="26"/>
      <c r="B25" s="26"/>
      <c r="C25" s="88" t="s">
        <v>48</v>
      </c>
      <c r="D25" s="122" t="s">
        <v>54</v>
      </c>
      <c r="E25" s="123"/>
      <c r="F25" s="123"/>
      <c r="G25" s="124"/>
      <c r="H25" s="88" t="s">
        <v>107</v>
      </c>
      <c r="I25" s="122" t="s">
        <v>106</v>
      </c>
      <c r="J25" s="123"/>
      <c r="K25" s="123"/>
      <c r="L25" s="124"/>
      <c r="M25" s="21"/>
      <c r="N25" s="22"/>
      <c r="O25" s="21"/>
      <c r="P25" s="21"/>
      <c r="Q25" s="21"/>
    </row>
    <row r="26" spans="1:17" ht="21" customHeight="1">
      <c r="A26" s="26"/>
      <c r="B26" s="26"/>
      <c r="C26" s="88" t="s">
        <v>49</v>
      </c>
      <c r="D26" s="131" t="s">
        <v>78</v>
      </c>
      <c r="E26" s="132"/>
      <c r="F26" s="132"/>
      <c r="G26" s="133"/>
      <c r="H26" s="88" t="s">
        <v>108</v>
      </c>
      <c r="I26" s="143" t="s">
        <v>116</v>
      </c>
      <c r="J26" s="141"/>
      <c r="K26" s="141"/>
      <c r="L26" s="142"/>
      <c r="M26" s="21"/>
      <c r="N26" s="22"/>
      <c r="O26" s="21"/>
      <c r="P26" s="21"/>
      <c r="Q26" s="21"/>
    </row>
    <row r="27" spans="1:17" ht="21" customHeight="1">
      <c r="A27" s="26"/>
      <c r="B27" s="26"/>
      <c r="C27" s="88" t="s">
        <v>102</v>
      </c>
      <c r="D27" s="134" t="s">
        <v>73</v>
      </c>
      <c r="E27" s="135"/>
      <c r="F27" s="135"/>
      <c r="G27" s="136"/>
      <c r="H27" s="88" t="s">
        <v>50</v>
      </c>
      <c r="I27" s="137" t="s">
        <v>74</v>
      </c>
      <c r="J27" s="138"/>
      <c r="K27" s="138"/>
      <c r="L27" s="139"/>
      <c r="M27" s="21"/>
      <c r="N27" s="22"/>
      <c r="O27" s="21"/>
      <c r="P27" s="21"/>
      <c r="Q27" s="21"/>
    </row>
    <row r="28" spans="1:17" ht="21" customHeight="1">
      <c r="C28" s="88" t="s">
        <v>50</v>
      </c>
      <c r="D28" s="122" t="s">
        <v>82</v>
      </c>
      <c r="E28" s="123"/>
      <c r="F28" s="123"/>
      <c r="G28" s="124"/>
      <c r="H28" s="88" t="s">
        <v>111</v>
      </c>
      <c r="I28" s="122" t="s">
        <v>55</v>
      </c>
      <c r="J28" s="123"/>
      <c r="K28" s="123"/>
      <c r="L28" s="124"/>
      <c r="M28" s="59"/>
      <c r="N28" s="22"/>
      <c r="O28" s="21"/>
      <c r="P28" s="21"/>
      <c r="Q28" s="21"/>
    </row>
    <row r="29" spans="1:17" ht="21" customHeight="1" thickBot="1">
      <c r="C29" s="88" t="s">
        <v>113</v>
      </c>
      <c r="D29" s="122" t="s">
        <v>79</v>
      </c>
      <c r="E29" s="123"/>
      <c r="F29" s="123"/>
      <c r="G29" s="124"/>
      <c r="H29" s="89" t="s">
        <v>112</v>
      </c>
      <c r="I29" s="182" t="s">
        <v>115</v>
      </c>
      <c r="J29" s="183"/>
      <c r="K29" s="183"/>
      <c r="L29" s="184"/>
      <c r="M29" s="59"/>
      <c r="N29" s="22"/>
      <c r="O29" s="21"/>
      <c r="P29" s="21"/>
      <c r="Q29" s="21"/>
    </row>
    <row r="30" spans="1:17" ht="21" customHeight="1" thickBot="1">
      <c r="C30" s="89" t="s">
        <v>114</v>
      </c>
      <c r="D30" s="187" t="s">
        <v>81</v>
      </c>
      <c r="E30" s="188"/>
      <c r="F30" s="188"/>
      <c r="G30" s="189"/>
      <c r="H30" s="91"/>
      <c r="I30" s="185" t="s">
        <v>117</v>
      </c>
      <c r="J30" s="185"/>
      <c r="K30" s="185"/>
      <c r="L30" s="185"/>
      <c r="M30" s="59"/>
      <c r="N30" s="22"/>
      <c r="O30" s="21"/>
      <c r="P30" s="21"/>
      <c r="Q30" s="21"/>
    </row>
    <row r="31" spans="1:17" s="22" customFormat="1" ht="21" customHeight="1">
      <c r="A31" s="49"/>
      <c r="C31" s="60"/>
      <c r="D31" s="190" t="s">
        <v>118</v>
      </c>
      <c r="E31" s="190"/>
      <c r="F31" s="190"/>
      <c r="G31" s="190"/>
      <c r="H31" s="60"/>
      <c r="I31" s="186"/>
      <c r="J31" s="186"/>
      <c r="K31" s="186"/>
      <c r="L31" s="186"/>
      <c r="M31" s="59"/>
      <c r="O31" s="21"/>
      <c r="P31" s="21"/>
      <c r="Q31" s="21"/>
    </row>
    <row r="32" spans="1:17" s="22" customFormat="1" ht="21" customHeight="1">
      <c r="A32" s="49"/>
      <c r="C32" s="60"/>
      <c r="D32" s="186"/>
      <c r="E32" s="186"/>
      <c r="F32" s="186"/>
      <c r="G32" s="186"/>
      <c r="H32" s="60"/>
      <c r="I32" s="186"/>
      <c r="J32" s="186"/>
      <c r="K32" s="186"/>
      <c r="L32" s="186"/>
      <c r="M32" s="59"/>
      <c r="O32" s="21"/>
      <c r="P32" s="21"/>
      <c r="Q32" s="21"/>
    </row>
    <row r="33" spans="1:12" ht="21" customHeight="1"/>
    <row r="34" spans="1:12" ht="21" customHeight="1"/>
    <row r="35" spans="1:12" ht="21" customHeight="1"/>
    <row r="36" spans="1:12" ht="21" customHeight="1"/>
    <row r="37" spans="1:12" ht="21" customHeight="1"/>
    <row r="38" spans="1:12" ht="21" customHeight="1">
      <c r="F38" s="3"/>
      <c r="G38" s="3"/>
      <c r="H38" s="3"/>
      <c r="I38" s="3"/>
      <c r="J38" s="3"/>
    </row>
    <row r="39" spans="1:12" ht="21" customHeight="1">
      <c r="F39" s="3"/>
      <c r="G39" s="3"/>
      <c r="H39" s="3"/>
      <c r="I39" s="3"/>
      <c r="J39" s="3"/>
    </row>
    <row r="40" spans="1:12" ht="21" customHeight="1">
      <c r="F40" s="3"/>
      <c r="G40" s="3"/>
      <c r="H40" s="3"/>
      <c r="I40" s="3"/>
      <c r="J40" s="3"/>
    </row>
    <row r="41" spans="1:12" ht="21" customHeight="1">
      <c r="F41" s="3"/>
      <c r="G41" s="3"/>
      <c r="H41" s="3"/>
      <c r="I41" s="3"/>
      <c r="J41" s="3"/>
    </row>
    <row r="42" spans="1:12" ht="21" customHeight="1">
      <c r="F42" s="3"/>
      <c r="G42" s="3"/>
      <c r="H42" s="3"/>
      <c r="I42" s="3"/>
      <c r="J42" s="13"/>
    </row>
    <row r="43" spans="1:12" ht="21" customHeight="1">
      <c r="F43" s="3"/>
      <c r="G43" s="3"/>
      <c r="H43" s="3"/>
      <c r="I43" s="3"/>
      <c r="J43" s="3"/>
    </row>
    <row r="44" spans="1:12" ht="18" customHeight="1">
      <c r="A44" s="181"/>
      <c r="B44" s="181"/>
      <c r="C44" s="181"/>
      <c r="D44" s="7"/>
      <c r="E44" s="8"/>
      <c r="F44" s="8"/>
      <c r="G44" s="8"/>
      <c r="H44" s="8"/>
      <c r="I44" s="8"/>
      <c r="J44" s="8"/>
      <c r="K44" s="2"/>
      <c r="L44" s="2"/>
    </row>
    <row r="45" spans="1:12" ht="18" customHeight="1">
      <c r="A45" s="9"/>
      <c r="B45" s="8"/>
      <c r="C45" s="8"/>
      <c r="D45" s="8"/>
      <c r="E45" s="8"/>
      <c r="F45" s="8"/>
      <c r="G45" s="8"/>
      <c r="H45" s="8"/>
      <c r="I45" s="8"/>
      <c r="J45" s="8"/>
      <c r="K45" s="2"/>
      <c r="L45" s="2"/>
    </row>
    <row r="46" spans="1:12" ht="18" customHeight="1">
      <c r="A46" s="9"/>
      <c r="B46" s="8"/>
      <c r="C46" s="8"/>
      <c r="D46" s="8"/>
      <c r="E46" s="8"/>
      <c r="F46" s="8"/>
      <c r="G46" s="8"/>
      <c r="H46" s="8"/>
      <c r="I46" s="8"/>
      <c r="J46" s="8"/>
      <c r="K46" s="2"/>
      <c r="L46" s="2"/>
    </row>
    <row r="47" spans="1:12" ht="18" customHeight="1">
      <c r="A47" s="9"/>
      <c r="B47" s="8"/>
      <c r="C47" s="8"/>
      <c r="D47" s="8"/>
      <c r="E47" s="8"/>
      <c r="F47" s="8"/>
      <c r="G47" s="8"/>
      <c r="H47" s="8"/>
      <c r="I47" s="8"/>
      <c r="J47" s="8"/>
      <c r="K47" s="2"/>
      <c r="L47" s="2"/>
    </row>
    <row r="48" spans="1:12" ht="14.25">
      <c r="A48" s="12"/>
      <c r="B48" s="10"/>
      <c r="C48" s="10"/>
      <c r="D48" s="10"/>
      <c r="E48" s="10"/>
      <c r="F48" s="10"/>
      <c r="G48" s="10"/>
      <c r="H48" s="10"/>
      <c r="I48" s="10"/>
      <c r="J48" s="10"/>
      <c r="K48" s="11"/>
      <c r="L48" s="11"/>
    </row>
    <row r="49" spans="1:10">
      <c r="A49" s="6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6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6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6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6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6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6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6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6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6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6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6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6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6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6"/>
      <c r="B63" s="1"/>
      <c r="C63" s="1"/>
      <c r="D63" s="1"/>
      <c r="E63" s="1"/>
      <c r="F63" s="1"/>
      <c r="G63" s="1"/>
      <c r="H63" s="1"/>
      <c r="I63" s="1"/>
      <c r="J63" s="1"/>
    </row>
    <row r="64" spans="1:10">
      <c r="A64" s="6"/>
      <c r="B64" s="1"/>
      <c r="C64" s="1"/>
      <c r="D64" s="1"/>
      <c r="E64" s="1"/>
      <c r="F64" s="1"/>
      <c r="G64" s="1"/>
      <c r="H64" s="1"/>
      <c r="I64" s="1"/>
      <c r="J64" s="1"/>
    </row>
    <row r="65" spans="1:10">
      <c r="A65" s="6"/>
      <c r="B65" s="1"/>
      <c r="C65" s="1"/>
      <c r="D65" s="1"/>
      <c r="E65" s="1"/>
      <c r="F65" s="1"/>
      <c r="G65" s="1"/>
      <c r="H65" s="1"/>
      <c r="I65" s="1"/>
      <c r="J65" s="1"/>
    </row>
    <row r="66" spans="1:10">
      <c r="A66" s="6"/>
      <c r="B66" s="1"/>
      <c r="C66" s="1"/>
      <c r="D66" s="1"/>
      <c r="E66" s="1"/>
      <c r="F66" s="1"/>
      <c r="G66" s="1"/>
      <c r="H66" s="1"/>
      <c r="I66" s="1"/>
      <c r="J66" s="1"/>
    </row>
    <row r="67" spans="1:10">
      <c r="A67" s="6"/>
      <c r="B67" s="1"/>
      <c r="C67" s="1"/>
      <c r="D67" s="1"/>
      <c r="E67" s="1"/>
      <c r="F67" s="1"/>
      <c r="G67" s="1"/>
      <c r="H67" s="1"/>
      <c r="I67" s="1"/>
      <c r="J67" s="1"/>
    </row>
    <row r="68" spans="1:10">
      <c r="A68" s="6"/>
      <c r="B68" s="1"/>
      <c r="C68" s="1"/>
      <c r="D68" s="1"/>
      <c r="E68" s="1"/>
      <c r="F68" s="1"/>
      <c r="G68" s="1"/>
      <c r="H68" s="1"/>
      <c r="I68" s="1"/>
      <c r="J68" s="1"/>
    </row>
    <row r="69" spans="1:10">
      <c r="A69" s="6"/>
      <c r="B69" s="1"/>
      <c r="C69" s="1"/>
      <c r="D69" s="1"/>
      <c r="E69" s="1"/>
      <c r="F69" s="1"/>
      <c r="G69" s="1"/>
      <c r="H69" s="1"/>
      <c r="I69" s="1"/>
      <c r="J69" s="1"/>
    </row>
    <row r="70" spans="1:10">
      <c r="A70" s="6"/>
      <c r="B70" s="1"/>
      <c r="C70" s="1"/>
      <c r="D70" s="1"/>
      <c r="E70" s="1"/>
      <c r="F70" s="1"/>
      <c r="G70" s="1"/>
      <c r="H70" s="1"/>
      <c r="I70" s="1"/>
      <c r="J70" s="1"/>
    </row>
    <row r="71" spans="1:10">
      <c r="A71" s="6"/>
      <c r="B71" s="1"/>
      <c r="C71" s="1"/>
      <c r="D71" s="1"/>
      <c r="E71" s="1"/>
      <c r="F71" s="1"/>
      <c r="G71" s="1"/>
      <c r="H71" s="1"/>
      <c r="I71" s="1"/>
      <c r="J71" s="1"/>
    </row>
    <row r="72" spans="1:10">
      <c r="A72" s="6"/>
      <c r="B72" s="1"/>
      <c r="C72" s="1"/>
      <c r="D72" s="1"/>
      <c r="E72" s="1"/>
      <c r="F72" s="1"/>
      <c r="G72" s="1"/>
      <c r="H72" s="1"/>
      <c r="I72" s="1"/>
      <c r="J72" s="1"/>
    </row>
    <row r="73" spans="1:10">
      <c r="A73" s="6"/>
      <c r="B73" s="1"/>
      <c r="C73" s="1"/>
      <c r="D73" s="1"/>
      <c r="E73" s="1"/>
      <c r="F73" s="1"/>
      <c r="G73" s="1"/>
      <c r="H73" s="1"/>
      <c r="I73" s="1"/>
      <c r="J73" s="1"/>
    </row>
    <row r="74" spans="1:10">
      <c r="A74" s="6"/>
      <c r="B74" s="1"/>
      <c r="C74" s="1"/>
      <c r="D74" s="1"/>
      <c r="E74" s="1"/>
      <c r="F74" s="1"/>
      <c r="G74" s="1"/>
      <c r="H74" s="1"/>
      <c r="I74" s="1"/>
      <c r="J74" s="1"/>
    </row>
    <row r="75" spans="1:10">
      <c r="A75" s="6"/>
      <c r="B75" s="1"/>
      <c r="C75" s="1"/>
      <c r="D75" s="1"/>
      <c r="E75" s="1"/>
      <c r="F75" s="1"/>
      <c r="G75" s="1"/>
      <c r="H75" s="1"/>
      <c r="I75" s="1"/>
      <c r="J75" s="1"/>
    </row>
    <row r="76" spans="1:10">
      <c r="A76" s="6"/>
      <c r="B76" s="1"/>
      <c r="C76" s="1"/>
      <c r="D76" s="1"/>
      <c r="E76" s="1"/>
      <c r="F76" s="1"/>
      <c r="G76" s="1"/>
      <c r="H76" s="1"/>
      <c r="I76" s="1"/>
      <c r="J76" s="1"/>
    </row>
    <row r="77" spans="1:10">
      <c r="A77" s="6"/>
      <c r="B77" s="1"/>
      <c r="C77" s="1"/>
      <c r="D77" s="1"/>
      <c r="E77" s="1"/>
      <c r="F77" s="1"/>
      <c r="G77" s="1"/>
      <c r="H77" s="1"/>
      <c r="I77" s="1"/>
      <c r="J77" s="1"/>
    </row>
    <row r="78" spans="1:10">
      <c r="A78" s="6"/>
      <c r="B78" s="1"/>
      <c r="C78" s="1"/>
      <c r="D78" s="1"/>
      <c r="E78" s="1"/>
      <c r="F78" s="1"/>
      <c r="G78" s="1"/>
      <c r="H78" s="1"/>
      <c r="I78" s="1"/>
      <c r="J78" s="1"/>
    </row>
    <row r="79" spans="1:10">
      <c r="A79" s="6"/>
      <c r="B79" s="1"/>
      <c r="C79" s="1"/>
      <c r="D79" s="1"/>
      <c r="E79" s="1"/>
      <c r="F79" s="1"/>
      <c r="G79" s="1"/>
      <c r="H79" s="1"/>
      <c r="I79" s="1"/>
      <c r="J79" s="1"/>
    </row>
    <row r="80" spans="1:10">
      <c r="A80" s="6"/>
      <c r="B80" s="1"/>
      <c r="C80" s="1"/>
      <c r="D80" s="1"/>
      <c r="E80" s="1"/>
      <c r="F80" s="1"/>
      <c r="G80" s="1"/>
      <c r="H80" s="1"/>
      <c r="I80" s="1"/>
      <c r="J80" s="1"/>
    </row>
    <row r="81" spans="1:10">
      <c r="A81" s="6"/>
      <c r="B81" s="1"/>
      <c r="C81" s="1"/>
      <c r="D81" s="1"/>
      <c r="E81" s="1"/>
      <c r="F81" s="1"/>
      <c r="G81" s="1"/>
      <c r="H81" s="1"/>
      <c r="I81" s="1"/>
      <c r="J81" s="1"/>
    </row>
    <row r="82" spans="1:10">
      <c r="A82" s="6"/>
      <c r="B82" s="1"/>
      <c r="C82" s="1"/>
      <c r="D82" s="1"/>
      <c r="E82" s="1"/>
      <c r="F82" s="1"/>
      <c r="G82" s="1"/>
      <c r="H82" s="1"/>
      <c r="I82" s="1"/>
      <c r="J82" s="1"/>
    </row>
    <row r="83" spans="1:10">
      <c r="A83" s="6"/>
      <c r="B83" s="1"/>
      <c r="C83" s="1"/>
      <c r="D83" s="1"/>
      <c r="E83" s="1"/>
      <c r="F83" s="1"/>
      <c r="G83" s="1"/>
      <c r="H83" s="1"/>
      <c r="I83" s="1"/>
      <c r="J83" s="1"/>
    </row>
    <row r="84" spans="1:10">
      <c r="A84" s="6"/>
      <c r="B84" s="1"/>
      <c r="C84" s="1"/>
      <c r="D84" s="1"/>
      <c r="E84" s="1"/>
      <c r="F84" s="1"/>
      <c r="G84" s="1"/>
      <c r="H84" s="1"/>
      <c r="I84" s="1"/>
      <c r="J84" s="1"/>
    </row>
    <row r="85" spans="1:10">
      <c r="A85" s="6"/>
      <c r="B85" s="1"/>
      <c r="C85" s="1"/>
      <c r="D85" s="1"/>
      <c r="E85" s="1"/>
      <c r="F85" s="1"/>
      <c r="G85" s="1"/>
      <c r="H85" s="1"/>
      <c r="I85" s="1"/>
      <c r="J85" s="1"/>
    </row>
    <row r="86" spans="1:10">
      <c r="A86" s="6"/>
      <c r="B86" s="1"/>
      <c r="C86" s="1"/>
      <c r="D86" s="1"/>
      <c r="E86" s="1"/>
      <c r="F86" s="1"/>
      <c r="G86" s="1"/>
      <c r="H86" s="1"/>
      <c r="I86" s="1"/>
      <c r="J86" s="1"/>
    </row>
    <row r="87" spans="1:10">
      <c r="A87" s="6"/>
      <c r="B87" s="1"/>
      <c r="C87" s="1"/>
      <c r="D87" s="1"/>
      <c r="E87" s="1"/>
      <c r="F87" s="1"/>
      <c r="G87" s="1"/>
      <c r="H87" s="1"/>
      <c r="I87" s="1"/>
      <c r="J87" s="1"/>
    </row>
    <row r="88" spans="1:10">
      <c r="A88" s="6"/>
      <c r="B88" s="1"/>
      <c r="C88" s="1"/>
      <c r="D88" s="1"/>
      <c r="E88" s="1"/>
      <c r="F88" s="1"/>
      <c r="G88" s="1"/>
      <c r="H88" s="1"/>
      <c r="I88" s="1"/>
      <c r="J88" s="1"/>
    </row>
    <row r="89" spans="1:10">
      <c r="A89" s="6"/>
      <c r="B89" s="1"/>
      <c r="C89" s="1"/>
      <c r="D89" s="1"/>
      <c r="E89" s="1"/>
      <c r="F89" s="1"/>
      <c r="G89" s="1"/>
      <c r="H89" s="1"/>
      <c r="I89" s="1"/>
      <c r="J89" s="1"/>
    </row>
    <row r="90" spans="1:10">
      <c r="A90" s="6"/>
      <c r="B90" s="1"/>
      <c r="C90" s="1"/>
      <c r="D90" s="1"/>
      <c r="E90" s="1"/>
      <c r="F90" s="1"/>
      <c r="G90" s="1"/>
      <c r="H90" s="1"/>
      <c r="I90" s="1"/>
      <c r="J90" s="1"/>
    </row>
    <row r="91" spans="1:10">
      <c r="A91" s="6"/>
      <c r="B91" s="1"/>
      <c r="C91" s="1"/>
      <c r="D91" s="1"/>
      <c r="E91" s="1"/>
      <c r="F91" s="1"/>
      <c r="G91" s="1"/>
      <c r="H91" s="1"/>
      <c r="I91" s="1"/>
      <c r="J91" s="1"/>
    </row>
    <row r="92" spans="1:10">
      <c r="A92" s="6"/>
      <c r="B92" s="1"/>
      <c r="C92" s="1"/>
      <c r="D92" s="1"/>
      <c r="E92" s="1"/>
      <c r="F92" s="1"/>
      <c r="G92" s="1"/>
      <c r="H92" s="1"/>
      <c r="I92" s="1"/>
      <c r="J92" s="1"/>
    </row>
    <row r="93" spans="1:10">
      <c r="A93" s="6"/>
      <c r="B93" s="1"/>
      <c r="C93" s="1"/>
      <c r="D93" s="1"/>
      <c r="E93" s="1"/>
      <c r="F93" s="1"/>
      <c r="G93" s="1"/>
      <c r="H93" s="1"/>
      <c r="I93" s="1"/>
      <c r="J93" s="1"/>
    </row>
    <row r="94" spans="1:10">
      <c r="A94" s="6"/>
      <c r="B94" s="1"/>
      <c r="C94" s="1"/>
      <c r="D94" s="1"/>
      <c r="E94" s="1"/>
      <c r="F94" s="1"/>
      <c r="G94" s="1"/>
      <c r="H94" s="1"/>
      <c r="I94" s="1"/>
      <c r="J94" s="1"/>
    </row>
    <row r="95" spans="1:10">
      <c r="A95" s="6"/>
      <c r="B95" s="1"/>
      <c r="C95" s="1"/>
      <c r="D95" s="1"/>
      <c r="E95" s="1"/>
      <c r="F95" s="1"/>
      <c r="G95" s="1"/>
      <c r="H95" s="1"/>
      <c r="I95" s="1"/>
      <c r="J95" s="1"/>
    </row>
    <row r="96" spans="1:10">
      <c r="A96" s="6"/>
      <c r="B96" s="1"/>
      <c r="C96" s="1"/>
      <c r="D96" s="1"/>
      <c r="E96" s="1"/>
      <c r="F96" s="1"/>
      <c r="G96" s="1"/>
      <c r="H96" s="1"/>
      <c r="I96" s="1"/>
      <c r="J96" s="1"/>
    </row>
    <row r="97" spans="1:10">
      <c r="A97" s="6"/>
      <c r="B97" s="1"/>
      <c r="C97" s="1"/>
      <c r="D97" s="1"/>
      <c r="E97" s="1"/>
      <c r="F97" s="1"/>
      <c r="G97" s="1"/>
      <c r="H97" s="1"/>
      <c r="I97" s="1"/>
      <c r="J97" s="1"/>
    </row>
    <row r="98" spans="1:10">
      <c r="A98" s="6"/>
      <c r="B98" s="1"/>
      <c r="C98" s="1"/>
      <c r="D98" s="1"/>
      <c r="E98" s="1"/>
      <c r="F98" s="1"/>
      <c r="G98" s="1"/>
      <c r="H98" s="1"/>
      <c r="I98" s="1"/>
      <c r="J98" s="1"/>
    </row>
    <row r="99" spans="1:10">
      <c r="A99" s="6"/>
      <c r="B99" s="1"/>
      <c r="C99" s="1"/>
      <c r="D99" s="1"/>
      <c r="E99" s="1"/>
      <c r="F99" s="1"/>
      <c r="G99" s="1"/>
      <c r="H99" s="1"/>
      <c r="I99" s="1"/>
      <c r="J99" s="1"/>
    </row>
    <row r="100" spans="1:10">
      <c r="A100" s="6"/>
      <c r="B100" s="1"/>
      <c r="C100" s="1"/>
      <c r="D100" s="1"/>
      <c r="E100" s="1"/>
      <c r="F100" s="1"/>
      <c r="G100" s="1"/>
      <c r="H100" s="1"/>
      <c r="I100" s="1"/>
      <c r="J100" s="1"/>
    </row>
    <row r="101" spans="1:10">
      <c r="A101" s="6"/>
      <c r="B101" s="1"/>
      <c r="C101" s="1"/>
      <c r="D101" s="1"/>
      <c r="E101" s="1"/>
      <c r="F101" s="1"/>
      <c r="G101" s="1"/>
      <c r="H101" s="1"/>
      <c r="I101" s="1"/>
      <c r="J101" s="1"/>
    </row>
    <row r="102" spans="1:10">
      <c r="A102" s="6"/>
      <c r="B102" s="1"/>
      <c r="C102" s="1"/>
      <c r="D102" s="1"/>
      <c r="E102" s="1"/>
      <c r="F102" s="1"/>
      <c r="G102" s="1"/>
      <c r="H102" s="1"/>
      <c r="I102" s="1"/>
      <c r="J102" s="1"/>
    </row>
    <row r="103" spans="1:10">
      <c r="A103" s="6"/>
      <c r="B103" s="1"/>
      <c r="C103" s="1"/>
      <c r="D103" s="1"/>
      <c r="E103" s="1"/>
      <c r="F103" s="1"/>
      <c r="G103" s="1"/>
      <c r="H103" s="1"/>
      <c r="I103" s="1"/>
      <c r="J103" s="1"/>
    </row>
    <row r="104" spans="1:10">
      <c r="A104" s="6"/>
      <c r="B104" s="1"/>
      <c r="C104" s="1"/>
      <c r="D104" s="1"/>
      <c r="E104" s="1"/>
      <c r="F104" s="1"/>
      <c r="G104" s="1"/>
      <c r="H104" s="1"/>
      <c r="I104" s="1"/>
      <c r="J104" s="1"/>
    </row>
    <row r="105" spans="1:10">
      <c r="A105" s="6"/>
      <c r="B105" s="1"/>
      <c r="C105" s="1"/>
      <c r="D105" s="1"/>
      <c r="E105" s="1"/>
      <c r="F105" s="1"/>
      <c r="G105" s="1"/>
      <c r="H105" s="1"/>
      <c r="I105" s="1"/>
      <c r="J105" s="1"/>
    </row>
    <row r="106" spans="1:10">
      <c r="A106" s="6"/>
      <c r="B106" s="1"/>
      <c r="C106" s="1"/>
      <c r="D106" s="1"/>
      <c r="E106" s="1"/>
      <c r="F106" s="1"/>
      <c r="G106" s="1"/>
      <c r="H106" s="1"/>
      <c r="I106" s="1"/>
      <c r="J106" s="1"/>
    </row>
    <row r="107" spans="1:10">
      <c r="A107" s="6"/>
      <c r="B107" s="1"/>
      <c r="C107" s="1"/>
      <c r="D107" s="1"/>
      <c r="E107" s="1"/>
      <c r="F107" s="1"/>
      <c r="G107" s="1"/>
      <c r="H107" s="1"/>
      <c r="I107" s="1"/>
      <c r="J107" s="1"/>
    </row>
    <row r="108" spans="1:10">
      <c r="A108" s="6"/>
      <c r="B108" s="1"/>
      <c r="C108" s="1"/>
      <c r="D108" s="1"/>
      <c r="E108" s="1"/>
      <c r="F108" s="1"/>
      <c r="G108" s="1"/>
      <c r="H108" s="1"/>
      <c r="I108" s="1"/>
      <c r="J108" s="1"/>
    </row>
    <row r="109" spans="1:10">
      <c r="A109" s="6"/>
      <c r="B109" s="1"/>
      <c r="C109" s="1"/>
      <c r="D109" s="1"/>
      <c r="E109" s="1"/>
      <c r="F109" s="1"/>
      <c r="G109" s="1"/>
      <c r="H109" s="1"/>
      <c r="I109" s="1"/>
      <c r="J109" s="1"/>
    </row>
    <row r="110" spans="1:10">
      <c r="A110" s="6"/>
      <c r="B110" s="1"/>
      <c r="C110" s="1"/>
      <c r="D110" s="1"/>
      <c r="E110" s="1"/>
      <c r="F110" s="1"/>
      <c r="G110" s="1"/>
      <c r="H110" s="1"/>
      <c r="I110" s="1"/>
      <c r="J110" s="1"/>
    </row>
    <row r="111" spans="1:10">
      <c r="A111" s="6"/>
      <c r="B111" s="1"/>
      <c r="C111" s="1"/>
      <c r="D111" s="1"/>
      <c r="E111" s="1"/>
      <c r="F111" s="1"/>
      <c r="G111" s="1"/>
      <c r="H111" s="1"/>
      <c r="I111" s="1"/>
      <c r="J111" s="1"/>
    </row>
    <row r="112" spans="1:10">
      <c r="A112" s="6"/>
      <c r="B112" s="1"/>
      <c r="C112" s="1"/>
      <c r="D112" s="1"/>
      <c r="E112" s="1"/>
      <c r="F112" s="1"/>
      <c r="G112" s="1"/>
      <c r="H112" s="1"/>
      <c r="I112" s="1"/>
      <c r="J112" s="1"/>
    </row>
    <row r="113" spans="1:10">
      <c r="A113" s="6"/>
      <c r="B113" s="1"/>
      <c r="C113" s="1"/>
      <c r="D113" s="1"/>
      <c r="E113" s="1"/>
      <c r="F113" s="1"/>
      <c r="G113" s="1"/>
      <c r="H113" s="1"/>
      <c r="I113" s="1"/>
      <c r="J113" s="1"/>
    </row>
    <row r="114" spans="1:10">
      <c r="A114" s="6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6"/>
      <c r="B115" s="1"/>
      <c r="C115" s="1"/>
      <c r="D115" s="1"/>
      <c r="E115" s="1"/>
      <c r="F115" s="1"/>
      <c r="G115" s="1"/>
      <c r="H115" s="1"/>
      <c r="I115" s="1"/>
      <c r="J115" s="1"/>
    </row>
    <row r="116" spans="1:10">
      <c r="A116" s="6"/>
      <c r="B116" s="1"/>
      <c r="C116" s="1"/>
      <c r="D116" s="1"/>
      <c r="E116" s="1"/>
      <c r="F116" s="1"/>
      <c r="G116" s="1"/>
      <c r="H116" s="1"/>
      <c r="I116" s="1"/>
      <c r="J116" s="1"/>
    </row>
    <row r="117" spans="1:10">
      <c r="A117" s="6"/>
      <c r="B117" s="1"/>
      <c r="C117" s="1"/>
      <c r="D117" s="1"/>
      <c r="E117" s="1"/>
      <c r="F117" s="1"/>
      <c r="G117" s="1"/>
      <c r="H117" s="1"/>
      <c r="I117" s="1"/>
      <c r="J117" s="1"/>
    </row>
    <row r="118" spans="1:10">
      <c r="A118" s="6"/>
      <c r="B118" s="1"/>
      <c r="C118" s="1"/>
      <c r="D118" s="1"/>
      <c r="E118" s="1"/>
      <c r="F118" s="1"/>
      <c r="G118" s="1"/>
      <c r="H118" s="1"/>
      <c r="I118" s="1"/>
      <c r="J118" s="1"/>
    </row>
    <row r="119" spans="1:10">
      <c r="A119" s="6"/>
      <c r="B119" s="1"/>
      <c r="C119" s="1"/>
      <c r="D119" s="1"/>
      <c r="E119" s="1"/>
      <c r="F119" s="1"/>
      <c r="G119" s="1"/>
      <c r="H119" s="1"/>
      <c r="I119" s="1"/>
      <c r="J119" s="1"/>
    </row>
    <row r="120" spans="1:10">
      <c r="A120" s="6"/>
      <c r="B120" s="1"/>
      <c r="C120" s="1"/>
      <c r="D120" s="1"/>
      <c r="E120" s="1"/>
      <c r="F120" s="1"/>
      <c r="G120" s="1"/>
      <c r="H120" s="1"/>
      <c r="I120" s="1"/>
      <c r="J120" s="1"/>
    </row>
    <row r="121" spans="1:10">
      <c r="A121" s="6"/>
      <c r="B121" s="1"/>
      <c r="C121" s="1"/>
      <c r="D121" s="1"/>
      <c r="E121" s="1"/>
      <c r="F121" s="1"/>
      <c r="G121" s="1"/>
      <c r="H121" s="1"/>
      <c r="I121" s="1"/>
      <c r="J121" s="1"/>
    </row>
    <row r="122" spans="1:10">
      <c r="A122" s="6"/>
      <c r="B122" s="1"/>
      <c r="C122" s="1"/>
      <c r="D122" s="1"/>
      <c r="E122" s="1"/>
      <c r="F122" s="1"/>
      <c r="G122" s="1"/>
      <c r="H122" s="1"/>
      <c r="I122" s="1"/>
      <c r="J122" s="1"/>
    </row>
    <row r="123" spans="1:10">
      <c r="A123" s="6"/>
      <c r="B123" s="1"/>
      <c r="C123" s="1"/>
      <c r="D123" s="1"/>
      <c r="E123" s="1"/>
      <c r="F123" s="1"/>
      <c r="G123" s="1"/>
      <c r="H123" s="1"/>
      <c r="I123" s="1"/>
      <c r="J123" s="1"/>
    </row>
    <row r="124" spans="1:10">
      <c r="A124" s="6"/>
      <c r="B124" s="1"/>
      <c r="C124" s="1"/>
      <c r="D124" s="1"/>
      <c r="E124" s="1"/>
      <c r="F124" s="1"/>
      <c r="G124" s="1"/>
      <c r="H124" s="1"/>
      <c r="I124" s="1"/>
      <c r="J124" s="1"/>
    </row>
    <row r="125" spans="1:10">
      <c r="A125" s="6"/>
      <c r="B125" s="1"/>
      <c r="C125" s="1"/>
      <c r="D125" s="1"/>
      <c r="E125" s="1"/>
      <c r="F125" s="1"/>
      <c r="G125" s="1"/>
      <c r="H125" s="1"/>
      <c r="I125" s="1"/>
      <c r="J125" s="1"/>
    </row>
    <row r="126" spans="1:10">
      <c r="A126" s="6"/>
      <c r="B126" s="1"/>
      <c r="C126" s="1"/>
      <c r="D126" s="1"/>
      <c r="E126" s="1"/>
      <c r="F126" s="1"/>
      <c r="G126" s="1"/>
      <c r="H126" s="1"/>
      <c r="I126" s="1"/>
      <c r="J126" s="1"/>
    </row>
    <row r="127" spans="1:10">
      <c r="A127" s="6"/>
      <c r="B127" s="1"/>
      <c r="C127" s="1"/>
      <c r="D127" s="1"/>
      <c r="E127" s="1"/>
      <c r="F127" s="1"/>
      <c r="G127" s="1"/>
      <c r="H127" s="1"/>
      <c r="I127" s="1"/>
      <c r="J127" s="1"/>
    </row>
    <row r="128" spans="1:10">
      <c r="A128" s="6"/>
      <c r="B128" s="1"/>
      <c r="C128" s="1"/>
      <c r="D128" s="1"/>
      <c r="E128" s="1"/>
      <c r="F128" s="1"/>
      <c r="G128" s="1"/>
      <c r="H128" s="1"/>
      <c r="I128" s="1"/>
      <c r="J128" s="1"/>
    </row>
    <row r="129" spans="1:10">
      <c r="A129" s="6"/>
      <c r="B129" s="1"/>
      <c r="C129" s="1"/>
      <c r="D129" s="1"/>
      <c r="E129" s="1"/>
      <c r="F129" s="1"/>
      <c r="G129" s="1"/>
      <c r="H129" s="1"/>
      <c r="I129" s="1"/>
      <c r="J129" s="1"/>
    </row>
    <row r="130" spans="1:10">
      <c r="A130" s="6"/>
      <c r="B130" s="1"/>
      <c r="C130" s="1"/>
      <c r="D130" s="1"/>
      <c r="E130" s="1"/>
      <c r="F130" s="1"/>
      <c r="G130" s="1"/>
      <c r="H130" s="1"/>
      <c r="I130" s="1"/>
      <c r="J130" s="1"/>
    </row>
    <row r="131" spans="1:10">
      <c r="A131" s="6"/>
      <c r="B131" s="1"/>
      <c r="C131" s="1"/>
      <c r="D131" s="1"/>
      <c r="E131" s="1"/>
      <c r="F131" s="1"/>
      <c r="G131" s="1"/>
      <c r="H131" s="1"/>
      <c r="I131" s="1"/>
      <c r="J131" s="1"/>
    </row>
    <row r="132" spans="1:10">
      <c r="A132" s="6"/>
      <c r="B132" s="1"/>
      <c r="C132" s="1"/>
      <c r="D132" s="1"/>
      <c r="E132" s="1"/>
      <c r="F132" s="1"/>
      <c r="G132" s="1"/>
      <c r="H132" s="1"/>
      <c r="I132" s="1"/>
      <c r="J132" s="1"/>
    </row>
    <row r="133" spans="1:10">
      <c r="A133" s="6"/>
      <c r="B133" s="1"/>
      <c r="C133" s="1"/>
      <c r="D133" s="1"/>
      <c r="E133" s="1"/>
      <c r="F133" s="1"/>
      <c r="G133" s="1"/>
      <c r="H133" s="1"/>
      <c r="I133" s="1"/>
      <c r="J133" s="1"/>
    </row>
    <row r="134" spans="1:10">
      <c r="A134" s="6"/>
      <c r="B134" s="1"/>
      <c r="C134" s="1"/>
      <c r="D134" s="1"/>
      <c r="E134" s="1"/>
      <c r="F134" s="1"/>
      <c r="G134" s="1"/>
      <c r="H134" s="1"/>
      <c r="I134" s="1"/>
      <c r="J134" s="1"/>
    </row>
    <row r="135" spans="1:10">
      <c r="A135" s="6"/>
      <c r="B135" s="1"/>
      <c r="C135" s="1"/>
      <c r="D135" s="1"/>
      <c r="E135" s="1"/>
      <c r="F135" s="1"/>
      <c r="G135" s="1"/>
      <c r="H135" s="1"/>
      <c r="I135" s="1"/>
      <c r="J135" s="1"/>
    </row>
    <row r="136" spans="1:10">
      <c r="A136" s="6"/>
      <c r="B136" s="1"/>
      <c r="C136" s="1"/>
      <c r="D136" s="1"/>
      <c r="E136" s="1"/>
      <c r="F136" s="1"/>
      <c r="G136" s="1"/>
      <c r="H136" s="1"/>
      <c r="I136" s="1"/>
      <c r="J136" s="1"/>
    </row>
    <row r="137" spans="1:10">
      <c r="A137" s="6"/>
      <c r="B137" s="1"/>
      <c r="C137" s="1"/>
      <c r="D137" s="1"/>
      <c r="E137" s="1"/>
      <c r="F137" s="1"/>
      <c r="G137" s="1"/>
      <c r="H137" s="1"/>
      <c r="I137" s="1"/>
      <c r="J137" s="1"/>
    </row>
    <row r="138" spans="1:10">
      <c r="A138" s="6"/>
      <c r="B138" s="1"/>
      <c r="C138" s="1"/>
      <c r="D138" s="1"/>
      <c r="E138" s="1"/>
      <c r="F138" s="1"/>
      <c r="G138" s="1"/>
      <c r="H138" s="1"/>
      <c r="I138" s="1"/>
      <c r="J138" s="1"/>
    </row>
    <row r="139" spans="1:10">
      <c r="A139" s="6"/>
      <c r="B139" s="1"/>
      <c r="C139" s="1"/>
      <c r="D139" s="1"/>
      <c r="E139" s="1"/>
      <c r="F139" s="1"/>
      <c r="G139" s="1"/>
      <c r="H139" s="1"/>
      <c r="I139" s="1"/>
      <c r="J139" s="1"/>
    </row>
    <row r="140" spans="1:10">
      <c r="A140" s="6"/>
      <c r="B140" s="1"/>
      <c r="C140" s="1"/>
      <c r="D140" s="1"/>
      <c r="E140" s="1"/>
      <c r="F140" s="1"/>
      <c r="G140" s="1"/>
      <c r="H140" s="1"/>
      <c r="I140" s="1"/>
      <c r="J140" s="1"/>
    </row>
    <row r="141" spans="1:10">
      <c r="A141" s="6"/>
      <c r="B141" s="1"/>
      <c r="C141" s="1"/>
      <c r="D141" s="1"/>
      <c r="E141" s="1"/>
      <c r="F141" s="1"/>
      <c r="G141" s="1"/>
      <c r="H141" s="1"/>
      <c r="I141" s="1"/>
      <c r="J141" s="1"/>
    </row>
    <row r="142" spans="1:10">
      <c r="A142" s="6"/>
      <c r="B142" s="1"/>
      <c r="C142" s="1"/>
      <c r="D142" s="1"/>
      <c r="E142" s="1"/>
      <c r="F142" s="1"/>
      <c r="G142" s="1"/>
      <c r="H142" s="1"/>
      <c r="I142" s="1"/>
      <c r="J142" s="1"/>
    </row>
    <row r="143" spans="1:10">
      <c r="A143" s="6"/>
      <c r="B143" s="1"/>
      <c r="C143" s="1"/>
      <c r="D143" s="1"/>
      <c r="E143" s="1"/>
      <c r="F143" s="1"/>
      <c r="G143" s="1"/>
      <c r="H143" s="1"/>
      <c r="I143" s="1"/>
      <c r="J143" s="1"/>
    </row>
    <row r="144" spans="1:10">
      <c r="A144" s="6"/>
      <c r="B144" s="1"/>
      <c r="C144" s="1"/>
      <c r="D144" s="1"/>
      <c r="E144" s="1"/>
      <c r="F144" s="1"/>
      <c r="G144" s="1"/>
      <c r="H144" s="1"/>
      <c r="I144" s="1"/>
      <c r="J144" s="1"/>
    </row>
    <row r="145" spans="1:10">
      <c r="A145" s="6"/>
      <c r="B145" s="1"/>
      <c r="C145" s="1"/>
      <c r="D145" s="1"/>
      <c r="E145" s="1"/>
      <c r="F145" s="1"/>
      <c r="G145" s="1"/>
      <c r="H145" s="1"/>
      <c r="I145" s="1"/>
      <c r="J145" s="1"/>
    </row>
    <row r="146" spans="1:10">
      <c r="A146" s="6"/>
      <c r="B146" s="1"/>
      <c r="C146" s="1"/>
      <c r="D146" s="1"/>
      <c r="E146" s="1"/>
      <c r="F146" s="1"/>
      <c r="G146" s="1"/>
      <c r="H146" s="1"/>
      <c r="I146" s="1"/>
      <c r="J146" s="1"/>
    </row>
    <row r="147" spans="1:10">
      <c r="A147" s="6"/>
      <c r="B147" s="1"/>
      <c r="C147" s="1"/>
      <c r="D147" s="1"/>
      <c r="E147" s="1"/>
      <c r="F147" s="1"/>
      <c r="G147" s="1"/>
      <c r="H147" s="1"/>
      <c r="I147" s="1"/>
      <c r="J147" s="1"/>
    </row>
    <row r="148" spans="1:10">
      <c r="A148" s="6"/>
      <c r="B148" s="1"/>
      <c r="C148" s="1"/>
      <c r="D148" s="1"/>
      <c r="E148" s="1"/>
      <c r="F148" s="1"/>
      <c r="G148" s="1"/>
      <c r="H148" s="1"/>
      <c r="I148" s="1"/>
      <c r="J148" s="1"/>
    </row>
    <row r="149" spans="1:10">
      <c r="A149" s="6"/>
      <c r="B149" s="1"/>
      <c r="C149" s="1"/>
      <c r="D149" s="1"/>
      <c r="E149" s="1"/>
      <c r="F149" s="1"/>
      <c r="G149" s="1"/>
      <c r="H149" s="1"/>
      <c r="I149" s="1"/>
      <c r="J149" s="1"/>
    </row>
    <row r="150" spans="1:10">
      <c r="A150" s="6"/>
      <c r="B150" s="1"/>
      <c r="C150" s="1"/>
      <c r="D150" s="1"/>
      <c r="E150" s="1"/>
      <c r="F150" s="1"/>
      <c r="G150" s="1"/>
      <c r="H150" s="1"/>
      <c r="I150" s="1"/>
      <c r="J150" s="1"/>
    </row>
    <row r="151" spans="1:10">
      <c r="A151" s="6"/>
      <c r="B151" s="1"/>
      <c r="C151" s="1"/>
      <c r="D151" s="1"/>
      <c r="E151" s="1"/>
      <c r="F151" s="1"/>
      <c r="G151" s="1"/>
      <c r="H151" s="1"/>
      <c r="I151" s="1"/>
      <c r="J151" s="1"/>
    </row>
    <row r="152" spans="1:10">
      <c r="A152" s="6"/>
      <c r="B152" s="1"/>
      <c r="C152" s="1"/>
      <c r="D152" s="1"/>
      <c r="E152" s="1"/>
      <c r="F152" s="1"/>
      <c r="G152" s="1"/>
      <c r="H152" s="1"/>
      <c r="I152" s="1"/>
      <c r="J152" s="1"/>
    </row>
    <row r="153" spans="1:10">
      <c r="A153" s="6"/>
      <c r="B153" s="1"/>
      <c r="C153" s="1"/>
      <c r="D153" s="1"/>
      <c r="E153" s="1"/>
      <c r="F153" s="1"/>
      <c r="G153" s="1"/>
      <c r="H153" s="1"/>
      <c r="I153" s="1"/>
      <c r="J153" s="1"/>
    </row>
    <row r="154" spans="1:10">
      <c r="A154" s="6"/>
      <c r="B154" s="1"/>
      <c r="C154" s="1"/>
      <c r="D154" s="1"/>
      <c r="E154" s="1"/>
      <c r="F154" s="1"/>
      <c r="G154" s="1"/>
      <c r="H154" s="1"/>
      <c r="I154" s="1"/>
      <c r="J154" s="1"/>
    </row>
    <row r="155" spans="1:10">
      <c r="A155" s="6"/>
      <c r="B155" s="1"/>
      <c r="C155" s="1"/>
      <c r="D155" s="1"/>
      <c r="E155" s="1"/>
      <c r="F155" s="1"/>
      <c r="G155" s="1"/>
      <c r="H155" s="1"/>
      <c r="I155" s="1"/>
      <c r="J155" s="1"/>
    </row>
    <row r="156" spans="1:10">
      <c r="A156" s="6"/>
      <c r="B156" s="1"/>
      <c r="C156" s="1"/>
      <c r="D156" s="1"/>
      <c r="E156" s="1"/>
      <c r="F156" s="1"/>
      <c r="G156" s="1"/>
      <c r="H156" s="1"/>
      <c r="I156" s="1"/>
      <c r="J156" s="1"/>
    </row>
    <row r="157" spans="1:10">
      <c r="A157" s="6"/>
      <c r="B157" s="1"/>
      <c r="C157" s="1"/>
      <c r="D157" s="1"/>
      <c r="E157" s="1"/>
      <c r="F157" s="1"/>
      <c r="G157" s="1"/>
      <c r="H157" s="1"/>
      <c r="I157" s="1"/>
      <c r="J157" s="1"/>
    </row>
    <row r="158" spans="1:10">
      <c r="A158" s="6"/>
      <c r="B158" s="1"/>
      <c r="C158" s="1"/>
      <c r="D158" s="1"/>
      <c r="E158" s="1"/>
      <c r="F158" s="1"/>
      <c r="G158" s="1"/>
      <c r="H158" s="1"/>
      <c r="I158" s="1"/>
      <c r="J158" s="1"/>
    </row>
    <row r="159" spans="1:10">
      <c r="A159" s="6"/>
      <c r="B159" s="1"/>
      <c r="C159" s="1"/>
      <c r="D159" s="1"/>
      <c r="E159" s="1"/>
      <c r="F159" s="1"/>
      <c r="G159" s="1"/>
      <c r="H159" s="1"/>
      <c r="I159" s="1"/>
      <c r="J159" s="1"/>
    </row>
    <row r="160" spans="1:10">
      <c r="A160" s="6"/>
      <c r="B160" s="1"/>
      <c r="C160" s="1"/>
      <c r="D160" s="1"/>
      <c r="E160" s="1"/>
      <c r="F160" s="1"/>
      <c r="G160" s="1"/>
      <c r="H160" s="1"/>
      <c r="I160" s="1"/>
      <c r="J160" s="1"/>
    </row>
    <row r="161" spans="1:10">
      <c r="A161" s="6"/>
      <c r="B161" s="1"/>
      <c r="C161" s="1"/>
      <c r="D161" s="1"/>
      <c r="E161" s="1"/>
      <c r="F161" s="1"/>
      <c r="G161" s="1"/>
      <c r="H161" s="1"/>
      <c r="I161" s="1"/>
      <c r="J161" s="1"/>
    </row>
    <row r="162" spans="1:10">
      <c r="A162" s="6"/>
      <c r="B162" s="1"/>
      <c r="C162" s="1"/>
      <c r="D162" s="1"/>
      <c r="E162" s="1"/>
      <c r="F162" s="1"/>
      <c r="G162" s="1"/>
      <c r="H162" s="1"/>
      <c r="I162" s="1"/>
      <c r="J162" s="1"/>
    </row>
    <row r="163" spans="1:10">
      <c r="A163" s="6"/>
      <c r="B163" s="1"/>
      <c r="C163" s="1"/>
      <c r="D163" s="1"/>
      <c r="E163" s="1"/>
      <c r="F163" s="1"/>
      <c r="G163" s="1"/>
      <c r="H163" s="1"/>
      <c r="I163" s="1"/>
      <c r="J163" s="1"/>
    </row>
    <row r="164" spans="1:10">
      <c r="A164" s="6"/>
      <c r="B164" s="1"/>
      <c r="C164" s="1"/>
      <c r="D164" s="1"/>
      <c r="E164" s="1"/>
      <c r="F164" s="1"/>
      <c r="G164" s="1"/>
      <c r="H164" s="1"/>
      <c r="I164" s="1"/>
      <c r="J164" s="1"/>
    </row>
    <row r="165" spans="1:10">
      <c r="A165" s="6"/>
      <c r="B165" s="1"/>
      <c r="C165" s="1"/>
      <c r="D165" s="1"/>
      <c r="E165" s="1"/>
      <c r="F165" s="1"/>
      <c r="G165" s="1"/>
      <c r="H165" s="1"/>
      <c r="I165" s="1"/>
      <c r="J165" s="1"/>
    </row>
    <row r="166" spans="1:10">
      <c r="A166" s="6"/>
      <c r="B166" s="1"/>
      <c r="C166" s="1"/>
      <c r="D166" s="1"/>
      <c r="E166" s="1"/>
      <c r="F166" s="1"/>
      <c r="G166" s="1"/>
      <c r="H166" s="1"/>
      <c r="I166" s="1"/>
      <c r="J166" s="1"/>
    </row>
    <row r="167" spans="1:10">
      <c r="A167" s="6"/>
      <c r="B167" s="1"/>
      <c r="C167" s="1"/>
      <c r="D167" s="1"/>
      <c r="E167" s="1"/>
      <c r="F167" s="1"/>
      <c r="G167" s="1"/>
      <c r="H167" s="1"/>
      <c r="I167" s="1"/>
      <c r="J167" s="1"/>
    </row>
    <row r="168" spans="1:10">
      <c r="A168" s="6"/>
      <c r="B168" s="1"/>
      <c r="C168" s="1"/>
      <c r="D168" s="1"/>
      <c r="E168" s="1"/>
      <c r="F168" s="1"/>
      <c r="G168" s="1"/>
      <c r="H168" s="1"/>
      <c r="I168" s="1"/>
      <c r="J168" s="1"/>
    </row>
    <row r="169" spans="1:10">
      <c r="A169" s="6"/>
      <c r="B169" s="1"/>
      <c r="C169" s="1"/>
      <c r="D169" s="1"/>
      <c r="E169" s="1"/>
      <c r="F169" s="1"/>
      <c r="G169" s="1"/>
      <c r="H169" s="1"/>
      <c r="I169" s="1"/>
      <c r="J169" s="1"/>
    </row>
    <row r="170" spans="1:10">
      <c r="A170" s="6"/>
      <c r="B170" s="1"/>
      <c r="C170" s="1"/>
      <c r="D170" s="1"/>
      <c r="E170" s="1"/>
      <c r="F170" s="1"/>
      <c r="G170" s="1"/>
      <c r="H170" s="1"/>
      <c r="I170" s="1"/>
      <c r="J170" s="1"/>
    </row>
    <row r="171" spans="1:10">
      <c r="A171" s="6"/>
      <c r="B171" s="1"/>
      <c r="C171" s="1"/>
      <c r="D171" s="1"/>
      <c r="E171" s="1"/>
      <c r="F171" s="1"/>
      <c r="G171" s="1"/>
      <c r="H171" s="1"/>
      <c r="I171" s="1"/>
      <c r="J171" s="1"/>
    </row>
    <row r="172" spans="1:10">
      <c r="A172" s="6"/>
      <c r="B172" s="1"/>
      <c r="C172" s="1"/>
      <c r="D172" s="1"/>
      <c r="E172" s="1"/>
      <c r="F172" s="1"/>
      <c r="G172" s="1"/>
      <c r="H172" s="1"/>
      <c r="I172" s="1"/>
      <c r="J172" s="1"/>
    </row>
    <row r="173" spans="1:10">
      <c r="A173" s="6"/>
      <c r="B173" s="1"/>
      <c r="C173" s="1"/>
      <c r="D173" s="1"/>
      <c r="E173" s="1"/>
      <c r="F173" s="1"/>
      <c r="G173" s="1"/>
      <c r="H173" s="1"/>
      <c r="I173" s="1"/>
      <c r="J173" s="1"/>
    </row>
    <row r="174" spans="1:10">
      <c r="A174" s="6"/>
      <c r="B174" s="1"/>
      <c r="C174" s="1"/>
      <c r="D174" s="1"/>
      <c r="E174" s="1"/>
      <c r="F174" s="1"/>
      <c r="G174" s="1"/>
      <c r="H174" s="1"/>
      <c r="I174" s="1"/>
      <c r="J174" s="1"/>
    </row>
    <row r="175" spans="1:10">
      <c r="A175" s="6"/>
      <c r="B175" s="1"/>
      <c r="C175" s="1"/>
      <c r="D175" s="1"/>
      <c r="E175" s="1"/>
      <c r="F175" s="1"/>
      <c r="G175" s="1"/>
      <c r="H175" s="1"/>
      <c r="I175" s="1"/>
      <c r="J175" s="1"/>
    </row>
    <row r="176" spans="1:10">
      <c r="A176" s="6"/>
      <c r="B176" s="1"/>
      <c r="C176" s="1"/>
      <c r="D176" s="1"/>
      <c r="E176" s="1"/>
      <c r="F176" s="1"/>
      <c r="G176" s="1"/>
      <c r="H176" s="1"/>
      <c r="I176" s="1"/>
      <c r="J176" s="1"/>
    </row>
    <row r="177" spans="1:10">
      <c r="A177" s="6"/>
      <c r="B177" s="1"/>
      <c r="C177" s="1"/>
      <c r="D177" s="1"/>
      <c r="E177" s="1"/>
      <c r="F177" s="1"/>
      <c r="G177" s="1"/>
      <c r="H177" s="1"/>
      <c r="I177" s="1"/>
      <c r="J177" s="1"/>
    </row>
    <row r="178" spans="1:10">
      <c r="A178" s="6"/>
      <c r="B178" s="1"/>
      <c r="C178" s="1"/>
      <c r="D178" s="1"/>
      <c r="E178" s="1"/>
      <c r="F178" s="1"/>
      <c r="G178" s="1"/>
      <c r="H178" s="1"/>
      <c r="I178" s="1"/>
      <c r="J178" s="1"/>
    </row>
    <row r="179" spans="1:10">
      <c r="A179" s="6"/>
      <c r="B179" s="1"/>
      <c r="C179" s="1"/>
      <c r="D179" s="1"/>
      <c r="E179" s="1"/>
      <c r="F179" s="1"/>
      <c r="G179" s="1"/>
      <c r="H179" s="1"/>
      <c r="I179" s="1"/>
      <c r="J179" s="1"/>
    </row>
    <row r="180" spans="1:10">
      <c r="A180" s="6"/>
      <c r="B180" s="1"/>
      <c r="C180" s="1"/>
      <c r="D180" s="1"/>
      <c r="E180" s="1"/>
      <c r="F180" s="1"/>
      <c r="G180" s="1"/>
      <c r="H180" s="1"/>
      <c r="I180" s="1"/>
      <c r="J180" s="1"/>
    </row>
    <row r="181" spans="1:10">
      <c r="A181" s="6"/>
      <c r="B181" s="1"/>
      <c r="C181" s="1"/>
      <c r="D181" s="1"/>
      <c r="E181" s="1"/>
      <c r="F181" s="1"/>
      <c r="G181" s="1"/>
      <c r="H181" s="1"/>
      <c r="I181" s="1"/>
      <c r="J181" s="1"/>
    </row>
    <row r="182" spans="1:10">
      <c r="A182" s="6"/>
      <c r="B182" s="1"/>
      <c r="C182" s="1"/>
      <c r="D182" s="1"/>
      <c r="E182" s="1"/>
      <c r="F182" s="1"/>
      <c r="G182" s="1"/>
      <c r="H182" s="1"/>
      <c r="I182" s="1"/>
      <c r="J182" s="1"/>
    </row>
    <row r="183" spans="1:10">
      <c r="A183" s="6"/>
      <c r="B183" s="1"/>
      <c r="C183" s="1"/>
      <c r="D183" s="1"/>
      <c r="E183" s="1"/>
      <c r="F183" s="1"/>
      <c r="G183" s="1"/>
      <c r="H183" s="1"/>
      <c r="I183" s="1"/>
      <c r="J183" s="1"/>
    </row>
    <row r="184" spans="1:10">
      <c r="A184" s="6"/>
      <c r="B184" s="1"/>
      <c r="C184" s="1"/>
      <c r="D184" s="1"/>
      <c r="E184" s="1"/>
      <c r="F184" s="1"/>
      <c r="G184" s="1"/>
      <c r="H184" s="1"/>
      <c r="I184" s="1"/>
      <c r="J184" s="1"/>
    </row>
    <row r="185" spans="1:10">
      <c r="A185" s="6"/>
      <c r="B185" s="1"/>
      <c r="C185" s="1"/>
      <c r="D185" s="1"/>
      <c r="E185" s="1"/>
      <c r="F185" s="1"/>
      <c r="G185" s="1"/>
      <c r="H185" s="1"/>
      <c r="I185" s="1"/>
      <c r="J185" s="1"/>
    </row>
    <row r="186" spans="1:10">
      <c r="A186" s="6"/>
      <c r="B186" s="1"/>
      <c r="C186" s="1"/>
      <c r="D186" s="1"/>
      <c r="E186" s="1"/>
      <c r="F186" s="1"/>
      <c r="G186" s="1"/>
      <c r="H186" s="1"/>
      <c r="I186" s="1"/>
      <c r="J186" s="1"/>
    </row>
    <row r="187" spans="1:10">
      <c r="A187" s="6"/>
      <c r="B187" s="1"/>
      <c r="C187" s="1"/>
      <c r="D187" s="1"/>
      <c r="E187" s="1"/>
      <c r="F187" s="1"/>
      <c r="G187" s="1"/>
      <c r="H187" s="1"/>
      <c r="I187" s="1"/>
      <c r="J187" s="1"/>
    </row>
    <row r="188" spans="1:10">
      <c r="A188" s="6"/>
      <c r="B188" s="1"/>
      <c r="C188" s="1"/>
      <c r="D188" s="1"/>
      <c r="E188" s="1"/>
      <c r="F188" s="1"/>
      <c r="G188" s="1"/>
      <c r="H188" s="1"/>
      <c r="I188" s="1"/>
      <c r="J188" s="1"/>
    </row>
    <row r="189" spans="1:10">
      <c r="A189" s="6"/>
      <c r="B189" s="1"/>
      <c r="C189" s="1"/>
      <c r="D189" s="1"/>
      <c r="E189" s="1"/>
      <c r="F189" s="1"/>
      <c r="G189" s="1"/>
      <c r="H189" s="1"/>
      <c r="I189" s="1"/>
      <c r="J189" s="1"/>
    </row>
    <row r="190" spans="1:10">
      <c r="A190" s="6"/>
      <c r="B190" s="1"/>
      <c r="C190" s="1"/>
      <c r="D190" s="1"/>
      <c r="E190" s="1"/>
      <c r="F190" s="1"/>
      <c r="G190" s="1"/>
      <c r="H190" s="1"/>
      <c r="I190" s="1"/>
      <c r="J190" s="1"/>
    </row>
  </sheetData>
  <mergeCells count="89">
    <mergeCell ref="C20:G20"/>
    <mergeCell ref="H20:L20"/>
    <mergeCell ref="E16:L16"/>
    <mergeCell ref="E17:L17"/>
    <mergeCell ref="D24:G24"/>
    <mergeCell ref="I24:L24"/>
    <mergeCell ref="A44:C44"/>
    <mergeCell ref="I29:L29"/>
    <mergeCell ref="I30:L30"/>
    <mergeCell ref="I31:L31"/>
    <mergeCell ref="I32:L32"/>
    <mergeCell ref="D29:G29"/>
    <mergeCell ref="D30:G30"/>
    <mergeCell ref="D31:G31"/>
    <mergeCell ref="D32:G32"/>
    <mergeCell ref="A16:B17"/>
    <mergeCell ref="C16:D16"/>
    <mergeCell ref="C17:D17"/>
    <mergeCell ref="A4:D4"/>
    <mergeCell ref="A14:B15"/>
    <mergeCell ref="A6:B7"/>
    <mergeCell ref="C6:D6"/>
    <mergeCell ref="C7:D7"/>
    <mergeCell ref="A5:D5"/>
    <mergeCell ref="A12:B13"/>
    <mergeCell ref="C13:D13"/>
    <mergeCell ref="C14:D14"/>
    <mergeCell ref="C15:D15"/>
    <mergeCell ref="E14:H14"/>
    <mergeCell ref="I12:L12"/>
    <mergeCell ref="O11:P11"/>
    <mergeCell ref="O15:P15"/>
    <mergeCell ref="O14:P14"/>
    <mergeCell ref="M14:N14"/>
    <mergeCell ref="M15:N15"/>
    <mergeCell ref="E13:L13"/>
    <mergeCell ref="E15:L15"/>
    <mergeCell ref="M10:N10"/>
    <mergeCell ref="M11:N11"/>
    <mergeCell ref="E5:H5"/>
    <mergeCell ref="E6:H6"/>
    <mergeCell ref="E8:H8"/>
    <mergeCell ref="M5:N5"/>
    <mergeCell ref="M7:N7"/>
    <mergeCell ref="I5:L5"/>
    <mergeCell ref="I6:L6"/>
    <mergeCell ref="M6:N6"/>
    <mergeCell ref="E11:L11"/>
    <mergeCell ref="I10:L10"/>
    <mergeCell ref="O7:P7"/>
    <mergeCell ref="A8:B9"/>
    <mergeCell ref="O8:P8"/>
    <mergeCell ref="M9:N9"/>
    <mergeCell ref="O9:P9"/>
    <mergeCell ref="C8:D8"/>
    <mergeCell ref="C9:D9"/>
    <mergeCell ref="I8:L8"/>
    <mergeCell ref="E9:L9"/>
    <mergeCell ref="M8:N8"/>
    <mergeCell ref="I28:L28"/>
    <mergeCell ref="D21:G21"/>
    <mergeCell ref="D22:G22"/>
    <mergeCell ref="D23:G23"/>
    <mergeCell ref="D28:G28"/>
    <mergeCell ref="D25:G25"/>
    <mergeCell ref="D26:G26"/>
    <mergeCell ref="D27:G27"/>
    <mergeCell ref="I21:L21"/>
    <mergeCell ref="I22:L22"/>
    <mergeCell ref="I23:L23"/>
    <mergeCell ref="I25:L25"/>
    <mergeCell ref="I26:L26"/>
    <mergeCell ref="I27:L27"/>
    <mergeCell ref="O6:P6"/>
    <mergeCell ref="I14:L14"/>
    <mergeCell ref="A1:O2"/>
    <mergeCell ref="E10:H10"/>
    <mergeCell ref="E12:H12"/>
    <mergeCell ref="C12:D12"/>
    <mergeCell ref="M12:N12"/>
    <mergeCell ref="O12:P12"/>
    <mergeCell ref="M13:N13"/>
    <mergeCell ref="O13:P13"/>
    <mergeCell ref="A10:B11"/>
    <mergeCell ref="C10:D10"/>
    <mergeCell ref="C11:D11"/>
    <mergeCell ref="O5:P5"/>
    <mergeCell ref="O10:P10"/>
    <mergeCell ref="E7:L7"/>
  </mergeCells>
  <phoneticPr fontId="2"/>
  <printOptions horizontalCentered="1"/>
  <pageMargins left="0.31496062992125984" right="0.31496062992125984" top="0.39370078740157483" bottom="0.39370078740157483" header="0.31496062992125984" footer="0.31496062992125984"/>
  <pageSetup paperSize="9"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C68"/>
  <sheetViews>
    <sheetView tabSelected="1" view="pageBreakPreview" zoomScaleSheetLayoutView="100" workbookViewId="0">
      <selection activeCell="Q28" sqref="Q28:Q30"/>
    </sheetView>
  </sheetViews>
  <sheetFormatPr defaultColWidth="9" defaultRowHeight="13.5"/>
  <cols>
    <col min="1" max="29" width="3.125" style="29" customWidth="1"/>
    <col min="30" max="30" width="3" style="29" customWidth="1"/>
    <col min="31" max="16384" width="9" style="29"/>
  </cols>
  <sheetData>
    <row r="1" spans="1:29" ht="27" customHeight="1">
      <c r="A1" s="257" t="s">
        <v>143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</row>
    <row r="2" spans="1:29" ht="7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55"/>
      <c r="S2" s="55"/>
      <c r="T2" s="38"/>
      <c r="U2" s="38"/>
      <c r="V2" s="40"/>
      <c r="W2" s="55"/>
      <c r="X2" s="55"/>
      <c r="Y2" s="55"/>
      <c r="Z2" s="55"/>
      <c r="AA2" s="55"/>
      <c r="AB2" s="40"/>
      <c r="AC2" s="38"/>
    </row>
    <row r="3" spans="1:29" ht="21" customHeight="1">
      <c r="A3" s="37"/>
      <c r="B3" s="258" t="s">
        <v>1</v>
      </c>
      <c r="C3" s="258"/>
      <c r="D3" s="258"/>
      <c r="E3" s="258"/>
      <c r="F3" s="258"/>
      <c r="G3" s="258"/>
      <c r="H3" s="258"/>
      <c r="I3" s="258"/>
      <c r="J3" s="258"/>
      <c r="L3" s="273" t="s">
        <v>11</v>
      </c>
      <c r="M3" s="274"/>
      <c r="N3" s="274"/>
      <c r="O3" s="275"/>
      <c r="P3" s="413" t="s">
        <v>63</v>
      </c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"/>
    </row>
    <row r="4" spans="1:29" ht="17.100000000000001" customHeight="1">
      <c r="A4" s="37">
        <v>1</v>
      </c>
      <c r="B4" s="250" t="str">
        <f>VLOOKUP(A4,ブロック分け!$B$7:$F$29,2,FALSE)</f>
        <v>栃木SC ジュニア</v>
      </c>
      <c r="C4" s="250"/>
      <c r="D4" s="250"/>
      <c r="E4" s="250"/>
      <c r="F4" s="250"/>
      <c r="G4" s="250"/>
      <c r="H4" s="250"/>
      <c r="I4" s="250"/>
      <c r="J4" s="250"/>
      <c r="L4" s="251" t="s">
        <v>12</v>
      </c>
      <c r="M4" s="251"/>
      <c r="N4" s="251"/>
      <c r="O4" s="251"/>
      <c r="P4" s="464" t="s">
        <v>135</v>
      </c>
      <c r="Q4" s="475"/>
      <c r="R4" s="475"/>
      <c r="S4" s="475"/>
      <c r="T4" s="475"/>
      <c r="U4" s="475"/>
      <c r="V4" s="475"/>
      <c r="W4" s="475"/>
      <c r="X4" s="475"/>
      <c r="Y4" s="475"/>
      <c r="Z4" s="475"/>
      <c r="AA4" s="475"/>
      <c r="AB4" s="476"/>
      <c r="AC4" s="41"/>
    </row>
    <row r="5" spans="1:29" ht="17.100000000000001" customHeight="1">
      <c r="A5" s="37">
        <v>2</v>
      </c>
      <c r="B5" s="250" t="str">
        <f>VLOOKUP(A5,ブロック分け!$B$7:$F$29,2,FALSE)</f>
        <v>FC Boa Sorte</v>
      </c>
      <c r="C5" s="250"/>
      <c r="D5" s="250"/>
      <c r="E5" s="250"/>
      <c r="F5" s="250"/>
      <c r="G5" s="250"/>
      <c r="H5" s="250"/>
      <c r="I5" s="250"/>
      <c r="J5" s="250"/>
      <c r="L5" s="251" t="s">
        <v>22</v>
      </c>
      <c r="M5" s="251"/>
      <c r="N5" s="251"/>
      <c r="O5" s="251"/>
      <c r="P5" s="464" t="s">
        <v>86</v>
      </c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1"/>
    </row>
    <row r="6" spans="1:29" ht="17.100000000000001" customHeight="1">
      <c r="A6" s="37">
        <v>3</v>
      </c>
      <c r="B6" s="250" t="str">
        <f>VLOOKUP(A6,ブロック分け!$B$7:$F$29,2,FALSE)</f>
        <v>足利トレヴィータFC</v>
      </c>
      <c r="C6" s="250"/>
      <c r="D6" s="250"/>
      <c r="E6" s="250"/>
      <c r="F6" s="250"/>
      <c r="G6" s="250"/>
      <c r="H6" s="250"/>
      <c r="I6" s="250"/>
      <c r="J6" s="250"/>
      <c r="L6" s="251" t="s">
        <v>68</v>
      </c>
      <c r="M6" s="251"/>
      <c r="N6" s="251"/>
      <c r="O6" s="251"/>
      <c r="P6" s="276" t="s">
        <v>69</v>
      </c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41"/>
    </row>
    <row r="7" spans="1:29" ht="17.100000000000001" customHeight="1">
      <c r="A7" s="37">
        <v>4</v>
      </c>
      <c r="B7" s="250" t="str">
        <f>VLOOKUP(A7,ブロック分け!$B$7:$F$29,2,FALSE)</f>
        <v>HFC.ZERO真岡</v>
      </c>
      <c r="C7" s="250"/>
      <c r="D7" s="250"/>
      <c r="E7" s="250"/>
      <c r="F7" s="250"/>
      <c r="G7" s="250"/>
      <c r="H7" s="250"/>
      <c r="I7" s="250"/>
      <c r="J7" s="250"/>
      <c r="L7" s="359" t="s">
        <v>23</v>
      </c>
      <c r="M7" s="252"/>
      <c r="N7" s="252"/>
      <c r="O7" s="360"/>
      <c r="P7" s="276" t="s">
        <v>33</v>
      </c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41"/>
    </row>
    <row r="8" spans="1:29" ht="17.100000000000001" customHeight="1">
      <c r="A8" s="37">
        <v>5</v>
      </c>
      <c r="B8" s="250" t="str">
        <f>VLOOKUP(A8,ブロック分け!$B$7:$F$29,2,FALSE)</f>
        <v>TEAMリフレSC</v>
      </c>
      <c r="C8" s="250"/>
      <c r="D8" s="250"/>
      <c r="E8" s="250"/>
      <c r="F8" s="250"/>
      <c r="G8" s="250"/>
      <c r="H8" s="250"/>
      <c r="I8" s="250"/>
      <c r="J8" s="250"/>
      <c r="L8" s="361"/>
      <c r="M8" s="253"/>
      <c r="N8" s="253"/>
      <c r="O8" s="362"/>
      <c r="P8" s="366" t="str">
        <f>F28</f>
        <v>ともぞうSC 　</v>
      </c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8"/>
      <c r="AC8" s="41"/>
    </row>
    <row r="9" spans="1:29" ht="17.100000000000001" customHeight="1">
      <c r="A9" s="61"/>
      <c r="B9" s="299"/>
      <c r="C9" s="299"/>
      <c r="D9" s="299"/>
      <c r="E9" s="299"/>
      <c r="F9" s="299"/>
      <c r="G9" s="299"/>
      <c r="H9" s="299"/>
      <c r="I9" s="299"/>
      <c r="J9" s="299"/>
      <c r="L9" s="363"/>
      <c r="M9" s="364"/>
      <c r="N9" s="364"/>
      <c r="O9" s="365"/>
      <c r="P9" s="276" t="str">
        <f>R28</f>
        <v>FCアネーロ宇都宮</v>
      </c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</row>
    <row r="10" spans="1:29" ht="9.75" customHeight="1">
      <c r="B10" s="255"/>
      <c r="C10" s="255"/>
      <c r="D10" s="255"/>
      <c r="E10" s="255"/>
      <c r="F10" s="255"/>
      <c r="G10" s="255"/>
      <c r="H10" s="255"/>
      <c r="I10" s="255"/>
      <c r="J10" s="255"/>
    </row>
    <row r="11" spans="1:29" ht="15" customHeight="1">
      <c r="A11" s="42"/>
      <c r="C11" s="42"/>
      <c r="D11" s="86"/>
      <c r="E11" s="86"/>
      <c r="F11" s="86"/>
      <c r="G11" s="86"/>
      <c r="H11" s="86"/>
      <c r="I11" s="86"/>
      <c r="J11" s="86"/>
      <c r="K11" s="86"/>
      <c r="L11" s="86"/>
      <c r="M11" s="86"/>
      <c r="X11" s="53" t="s">
        <v>3</v>
      </c>
      <c r="Y11" s="51" t="s">
        <v>14</v>
      </c>
      <c r="Z11" s="51" t="s">
        <v>15</v>
      </c>
      <c r="AA11" s="51" t="s">
        <v>16</v>
      </c>
      <c r="AB11" s="51" t="s">
        <v>6</v>
      </c>
      <c r="AC11" s="29" t="s">
        <v>5</v>
      </c>
    </row>
    <row r="12" spans="1:29" ht="12" customHeight="1">
      <c r="A12" s="239" t="s">
        <v>2</v>
      </c>
      <c r="B12" s="260">
        <v>0.52777777777777779</v>
      </c>
      <c r="C12" s="260"/>
      <c r="D12" s="261"/>
      <c r="E12" s="236">
        <v>1</v>
      </c>
      <c r="F12" s="240" t="str">
        <f>VLOOKUP(E12,ブロック分け!$B$7:$F$29,2,FALSE)</f>
        <v>栃木SC ジュニア</v>
      </c>
      <c r="G12" s="241"/>
      <c r="H12" s="241"/>
      <c r="I12" s="241"/>
      <c r="J12" s="242"/>
      <c r="K12" s="239">
        <v>6</v>
      </c>
      <c r="L12" s="239" t="s">
        <v>3</v>
      </c>
      <c r="M12" s="29">
        <v>3</v>
      </c>
      <c r="N12" s="65" t="s">
        <v>4</v>
      </c>
      <c r="O12" s="29">
        <v>0</v>
      </c>
      <c r="P12" s="239" t="s">
        <v>5</v>
      </c>
      <c r="Q12" s="239">
        <v>0</v>
      </c>
      <c r="R12" s="367" t="str">
        <f>VLOOKUP(W12,ブロック分け!$B$7:$F$29,2,FALSE)</f>
        <v>HFC.ZERO真岡</v>
      </c>
      <c r="S12" s="368"/>
      <c r="T12" s="368"/>
      <c r="U12" s="368"/>
      <c r="V12" s="369"/>
      <c r="W12" s="236">
        <v>4</v>
      </c>
      <c r="X12" s="259" t="s">
        <v>3</v>
      </c>
      <c r="Y12" s="239">
        <v>6</v>
      </c>
      <c r="Z12" s="239">
        <v>2</v>
      </c>
      <c r="AA12" s="239">
        <v>2</v>
      </c>
      <c r="AB12" s="239">
        <v>6</v>
      </c>
      <c r="AC12" s="235" t="s">
        <v>5</v>
      </c>
    </row>
    <row r="13" spans="1:29" ht="12" customHeight="1">
      <c r="A13" s="239"/>
      <c r="B13" s="260"/>
      <c r="C13" s="260"/>
      <c r="D13" s="261"/>
      <c r="E13" s="237"/>
      <c r="F13" s="243"/>
      <c r="G13" s="244"/>
      <c r="H13" s="244"/>
      <c r="I13" s="244"/>
      <c r="J13" s="245"/>
      <c r="K13" s="239"/>
      <c r="L13" s="239"/>
      <c r="N13" s="65"/>
      <c r="P13" s="239"/>
      <c r="Q13" s="239"/>
      <c r="R13" s="370"/>
      <c r="S13" s="280"/>
      <c r="T13" s="280"/>
      <c r="U13" s="280"/>
      <c r="V13" s="371"/>
      <c r="W13" s="237"/>
      <c r="X13" s="259"/>
      <c r="Y13" s="239"/>
      <c r="Z13" s="239"/>
      <c r="AA13" s="239"/>
      <c r="AB13" s="239"/>
      <c r="AC13" s="235"/>
    </row>
    <row r="14" spans="1:29" ht="12" customHeight="1">
      <c r="A14" s="239"/>
      <c r="B14" s="260"/>
      <c r="C14" s="260"/>
      <c r="D14" s="261"/>
      <c r="E14" s="238"/>
      <c r="F14" s="246"/>
      <c r="G14" s="247"/>
      <c r="H14" s="247"/>
      <c r="I14" s="247"/>
      <c r="J14" s="248"/>
      <c r="K14" s="239"/>
      <c r="L14" s="239"/>
      <c r="M14" s="29">
        <v>3</v>
      </c>
      <c r="N14" s="65" t="s">
        <v>4</v>
      </c>
      <c r="O14" s="29">
        <v>0</v>
      </c>
      <c r="P14" s="239"/>
      <c r="Q14" s="239"/>
      <c r="R14" s="372"/>
      <c r="S14" s="373"/>
      <c r="T14" s="373"/>
      <c r="U14" s="373"/>
      <c r="V14" s="374"/>
      <c r="W14" s="238"/>
      <c r="X14" s="259"/>
      <c r="Y14" s="239"/>
      <c r="Z14" s="239"/>
      <c r="AA14" s="239"/>
      <c r="AB14" s="239"/>
      <c r="AC14" s="235"/>
    </row>
    <row r="15" spans="1:29" ht="12" customHeight="1">
      <c r="F15" s="43"/>
      <c r="G15" s="43"/>
      <c r="H15" s="43"/>
      <c r="I15" s="43"/>
      <c r="J15" s="43"/>
      <c r="N15" s="51"/>
      <c r="R15" s="43"/>
      <c r="S15" s="43"/>
      <c r="T15" s="43"/>
      <c r="U15" s="43"/>
      <c r="V15" s="43"/>
      <c r="X15" s="53"/>
      <c r="AC15" s="50"/>
    </row>
    <row r="16" spans="1:29" ht="12" customHeight="1">
      <c r="A16" s="239" t="s">
        <v>7</v>
      </c>
      <c r="B16" s="260">
        <v>0.5625</v>
      </c>
      <c r="C16" s="260"/>
      <c r="D16" s="261"/>
      <c r="E16" s="236">
        <v>6</v>
      </c>
      <c r="F16" s="262" t="str">
        <f>VLOOKUP(E16,ブロック分け!$B$7:$F$29,2,FALSE)</f>
        <v>ともぞうSC 　</v>
      </c>
      <c r="G16" s="263"/>
      <c r="H16" s="263"/>
      <c r="I16" s="263"/>
      <c r="J16" s="264"/>
      <c r="K16" s="239">
        <v>3</v>
      </c>
      <c r="L16" s="239" t="s">
        <v>3</v>
      </c>
      <c r="M16" s="29">
        <v>2</v>
      </c>
      <c r="N16" s="65" t="s">
        <v>4</v>
      </c>
      <c r="O16" s="29">
        <v>1</v>
      </c>
      <c r="P16" s="239" t="s">
        <v>5</v>
      </c>
      <c r="Q16" s="239">
        <v>2</v>
      </c>
      <c r="R16" s="375" t="str">
        <f>VLOOKUP(W16,ブロック分け!$B$7:$F$29,2,FALSE)</f>
        <v>FC Boa Sorte</v>
      </c>
      <c r="S16" s="376"/>
      <c r="T16" s="376"/>
      <c r="U16" s="376"/>
      <c r="V16" s="377"/>
      <c r="W16" s="236">
        <v>2</v>
      </c>
      <c r="X16" s="249" t="s">
        <v>3</v>
      </c>
      <c r="Y16" s="239">
        <v>8</v>
      </c>
      <c r="Z16" s="239">
        <v>9</v>
      </c>
      <c r="AA16" s="239">
        <v>9</v>
      </c>
      <c r="AB16" s="239">
        <v>8</v>
      </c>
      <c r="AC16" s="235" t="s">
        <v>5</v>
      </c>
    </row>
    <row r="17" spans="1:29" ht="12" customHeight="1">
      <c r="A17" s="239"/>
      <c r="B17" s="260"/>
      <c r="C17" s="260"/>
      <c r="D17" s="261"/>
      <c r="E17" s="237"/>
      <c r="F17" s="265"/>
      <c r="G17" s="266"/>
      <c r="H17" s="266"/>
      <c r="I17" s="266"/>
      <c r="J17" s="267"/>
      <c r="K17" s="239"/>
      <c r="L17" s="239"/>
      <c r="N17" s="65"/>
      <c r="P17" s="239"/>
      <c r="Q17" s="239"/>
      <c r="R17" s="378"/>
      <c r="S17" s="379"/>
      <c r="T17" s="379"/>
      <c r="U17" s="379"/>
      <c r="V17" s="380"/>
      <c r="W17" s="237"/>
      <c r="X17" s="249"/>
      <c r="Y17" s="239"/>
      <c r="Z17" s="239"/>
      <c r="AA17" s="239"/>
      <c r="AB17" s="239"/>
      <c r="AC17" s="235"/>
    </row>
    <row r="18" spans="1:29" ht="12" customHeight="1">
      <c r="A18" s="239"/>
      <c r="B18" s="260"/>
      <c r="C18" s="260"/>
      <c r="D18" s="261"/>
      <c r="E18" s="238"/>
      <c r="F18" s="268"/>
      <c r="G18" s="269"/>
      <c r="H18" s="269"/>
      <c r="I18" s="269"/>
      <c r="J18" s="270"/>
      <c r="K18" s="239"/>
      <c r="L18" s="239"/>
      <c r="M18" s="29">
        <v>1</v>
      </c>
      <c r="N18" s="65" t="s">
        <v>4</v>
      </c>
      <c r="O18" s="29">
        <v>1</v>
      </c>
      <c r="P18" s="239"/>
      <c r="Q18" s="239"/>
      <c r="R18" s="381"/>
      <c r="S18" s="382"/>
      <c r="T18" s="382"/>
      <c r="U18" s="382"/>
      <c r="V18" s="383"/>
      <c r="W18" s="238"/>
      <c r="X18" s="249"/>
      <c r="Y18" s="239"/>
      <c r="Z18" s="239"/>
      <c r="AA18" s="239"/>
      <c r="AB18" s="239"/>
      <c r="AC18" s="235"/>
    </row>
    <row r="19" spans="1:29" ht="12" customHeight="1">
      <c r="F19" s="43"/>
      <c r="G19" s="43"/>
      <c r="H19" s="43"/>
      <c r="I19" s="43"/>
      <c r="J19" s="43"/>
      <c r="N19" s="51"/>
      <c r="O19" s="58"/>
      <c r="R19" s="43"/>
      <c r="S19" s="43"/>
      <c r="T19" s="43"/>
      <c r="U19" s="43"/>
      <c r="V19" s="43"/>
      <c r="X19" s="53"/>
      <c r="AC19" s="50"/>
    </row>
    <row r="20" spans="1:29" ht="12" customHeight="1">
      <c r="A20" s="239" t="s">
        <v>8</v>
      </c>
      <c r="B20" s="260">
        <v>0.59722222222222221</v>
      </c>
      <c r="C20" s="260"/>
      <c r="D20" s="261"/>
      <c r="E20" s="236">
        <v>8</v>
      </c>
      <c r="F20" s="240" t="str">
        <f>VLOOKUP(E20,ブロック分け!$B$7:$F$29,2,FALSE)</f>
        <v>御厨FC</v>
      </c>
      <c r="G20" s="241"/>
      <c r="H20" s="241"/>
      <c r="I20" s="241"/>
      <c r="J20" s="242"/>
      <c r="K20" s="239">
        <v>3</v>
      </c>
      <c r="L20" s="239" t="s">
        <v>3</v>
      </c>
      <c r="M20" s="29">
        <v>2</v>
      </c>
      <c r="N20" s="65" t="s">
        <v>4</v>
      </c>
      <c r="O20" s="29">
        <v>1</v>
      </c>
      <c r="P20" s="239" t="s">
        <v>5</v>
      </c>
      <c r="Q20" s="239">
        <v>1</v>
      </c>
      <c r="R20" s="348" t="str">
        <f>VLOOKUP(W20,ブロック分け!$B$7:$F$29,2,FALSE)</f>
        <v>FCアネーロ宇都宮</v>
      </c>
      <c r="S20" s="349"/>
      <c r="T20" s="349"/>
      <c r="U20" s="349"/>
      <c r="V20" s="350"/>
      <c r="W20" s="236">
        <v>9</v>
      </c>
      <c r="X20" s="249" t="s">
        <v>3</v>
      </c>
      <c r="Y20" s="239">
        <v>2</v>
      </c>
      <c r="Z20" s="239">
        <v>4</v>
      </c>
      <c r="AA20" s="239">
        <v>4</v>
      </c>
      <c r="AB20" s="239">
        <v>2</v>
      </c>
      <c r="AC20" s="235" t="s">
        <v>5</v>
      </c>
    </row>
    <row r="21" spans="1:29" ht="12" customHeight="1">
      <c r="A21" s="239"/>
      <c r="B21" s="260"/>
      <c r="C21" s="260"/>
      <c r="D21" s="261"/>
      <c r="E21" s="237"/>
      <c r="F21" s="243"/>
      <c r="G21" s="244"/>
      <c r="H21" s="244"/>
      <c r="I21" s="244"/>
      <c r="J21" s="245"/>
      <c r="K21" s="239"/>
      <c r="L21" s="239"/>
      <c r="N21" s="65"/>
      <c r="P21" s="239"/>
      <c r="Q21" s="239"/>
      <c r="R21" s="351"/>
      <c r="S21" s="352"/>
      <c r="T21" s="352"/>
      <c r="U21" s="352"/>
      <c r="V21" s="353"/>
      <c r="W21" s="237"/>
      <c r="X21" s="249"/>
      <c r="Y21" s="239"/>
      <c r="Z21" s="239"/>
      <c r="AA21" s="239"/>
      <c r="AB21" s="239"/>
      <c r="AC21" s="235"/>
    </row>
    <row r="22" spans="1:29" ht="12" customHeight="1">
      <c r="A22" s="239"/>
      <c r="B22" s="260"/>
      <c r="C22" s="260"/>
      <c r="D22" s="261"/>
      <c r="E22" s="238"/>
      <c r="F22" s="246"/>
      <c r="G22" s="247"/>
      <c r="H22" s="247"/>
      <c r="I22" s="247"/>
      <c r="J22" s="248"/>
      <c r="K22" s="239"/>
      <c r="L22" s="239"/>
      <c r="M22" s="29">
        <v>1</v>
      </c>
      <c r="N22" s="65" t="s">
        <v>4</v>
      </c>
      <c r="O22" s="29">
        <v>0</v>
      </c>
      <c r="P22" s="239"/>
      <c r="Q22" s="239"/>
      <c r="R22" s="354"/>
      <c r="S22" s="355"/>
      <c r="T22" s="355"/>
      <c r="U22" s="355"/>
      <c r="V22" s="356"/>
      <c r="W22" s="238"/>
      <c r="X22" s="249"/>
      <c r="Y22" s="239"/>
      <c r="Z22" s="239"/>
      <c r="AA22" s="239"/>
      <c r="AB22" s="239"/>
      <c r="AC22" s="235"/>
    </row>
    <row r="23" spans="1:29" ht="12" customHeight="1">
      <c r="F23" s="43"/>
      <c r="G23" s="43"/>
      <c r="H23" s="43"/>
      <c r="I23" s="43"/>
      <c r="J23" s="43"/>
      <c r="N23" s="51"/>
      <c r="R23" s="43"/>
      <c r="S23" s="43"/>
      <c r="T23" s="43"/>
      <c r="U23" s="43"/>
      <c r="V23" s="43"/>
      <c r="X23" s="53"/>
      <c r="AC23" s="50"/>
    </row>
    <row r="24" spans="1:29" ht="12" customHeight="1">
      <c r="A24" s="239" t="s">
        <v>9</v>
      </c>
      <c r="B24" s="260">
        <v>0.63194444444444442</v>
      </c>
      <c r="C24" s="260"/>
      <c r="D24" s="261"/>
      <c r="E24" s="236">
        <v>4</v>
      </c>
      <c r="F24" s="385" t="str">
        <f>VLOOKUP(E24,ブロック分け!$B$7:$F$29,2,FALSE)</f>
        <v>HFC.ZERO真岡</v>
      </c>
      <c r="G24" s="386"/>
      <c r="H24" s="386"/>
      <c r="I24" s="386"/>
      <c r="J24" s="387"/>
      <c r="K24" s="239">
        <v>1</v>
      </c>
      <c r="L24" s="239" t="s">
        <v>3</v>
      </c>
      <c r="M24" s="29">
        <v>1</v>
      </c>
      <c r="N24" s="65" t="s">
        <v>4</v>
      </c>
      <c r="O24" s="29">
        <v>1</v>
      </c>
      <c r="P24" s="239" t="s">
        <v>5</v>
      </c>
      <c r="Q24" s="239">
        <v>1</v>
      </c>
      <c r="R24" s="395" t="str">
        <f>VLOOKUP(W24,ブロック分け!$B$7:$F$29,2,FALSE)</f>
        <v>FC Boa Sorte</v>
      </c>
      <c r="S24" s="396"/>
      <c r="T24" s="396"/>
      <c r="U24" s="396"/>
      <c r="V24" s="397"/>
      <c r="W24" s="236">
        <v>2</v>
      </c>
      <c r="X24" s="249" t="s">
        <v>3</v>
      </c>
      <c r="Y24" s="239">
        <v>9</v>
      </c>
      <c r="Z24" s="239">
        <v>6</v>
      </c>
      <c r="AA24" s="239">
        <v>6</v>
      </c>
      <c r="AB24" s="239">
        <v>9</v>
      </c>
      <c r="AC24" s="235" t="s">
        <v>5</v>
      </c>
    </row>
    <row r="25" spans="1:29" ht="12" customHeight="1">
      <c r="A25" s="239"/>
      <c r="B25" s="260"/>
      <c r="C25" s="260"/>
      <c r="D25" s="261"/>
      <c r="E25" s="237"/>
      <c r="F25" s="388"/>
      <c r="G25" s="389"/>
      <c r="H25" s="389"/>
      <c r="I25" s="389"/>
      <c r="J25" s="390"/>
      <c r="K25" s="239"/>
      <c r="L25" s="239"/>
      <c r="N25" s="65"/>
      <c r="P25" s="239"/>
      <c r="Q25" s="239"/>
      <c r="R25" s="398"/>
      <c r="S25" s="399"/>
      <c r="T25" s="399"/>
      <c r="U25" s="399"/>
      <c r="V25" s="400"/>
      <c r="W25" s="237"/>
      <c r="X25" s="249"/>
      <c r="Y25" s="239"/>
      <c r="Z25" s="239"/>
      <c r="AA25" s="239"/>
      <c r="AB25" s="239"/>
      <c r="AC25" s="235"/>
    </row>
    <row r="26" spans="1:29" ht="12" customHeight="1">
      <c r="A26" s="239"/>
      <c r="B26" s="260"/>
      <c r="C26" s="260"/>
      <c r="D26" s="261"/>
      <c r="E26" s="238"/>
      <c r="F26" s="391"/>
      <c r="G26" s="392"/>
      <c r="H26" s="392"/>
      <c r="I26" s="392"/>
      <c r="J26" s="393"/>
      <c r="K26" s="239"/>
      <c r="L26" s="239"/>
      <c r="M26" s="29">
        <v>0</v>
      </c>
      <c r="N26" s="65" t="s">
        <v>4</v>
      </c>
      <c r="O26" s="29">
        <v>0</v>
      </c>
      <c r="P26" s="239"/>
      <c r="Q26" s="239"/>
      <c r="R26" s="401"/>
      <c r="S26" s="402"/>
      <c r="T26" s="402"/>
      <c r="U26" s="402"/>
      <c r="V26" s="403"/>
      <c r="W26" s="238"/>
      <c r="X26" s="249"/>
      <c r="Y26" s="239"/>
      <c r="Z26" s="239"/>
      <c r="AA26" s="239"/>
      <c r="AB26" s="239"/>
      <c r="AC26" s="235"/>
    </row>
    <row r="27" spans="1:29" ht="12" customHeight="1">
      <c r="F27" s="43"/>
      <c r="G27" s="43"/>
      <c r="H27" s="43"/>
      <c r="I27" s="43"/>
      <c r="J27" s="43"/>
      <c r="N27" s="51"/>
      <c r="R27" s="43"/>
      <c r="S27" s="43"/>
      <c r="T27" s="43"/>
      <c r="U27" s="43"/>
      <c r="V27" s="43"/>
      <c r="X27" s="53"/>
      <c r="AC27" s="50"/>
    </row>
    <row r="28" spans="1:29" ht="12" customHeight="1">
      <c r="A28" s="239" t="s">
        <v>10</v>
      </c>
      <c r="B28" s="260">
        <v>0.66666666666666663</v>
      </c>
      <c r="C28" s="260"/>
      <c r="D28" s="261"/>
      <c r="E28" s="236">
        <v>6</v>
      </c>
      <c r="F28" s="262" t="str">
        <f>VLOOKUP(E28,ブロック分け!$B$7:$F$29,2,FALSE)</f>
        <v>ともぞうSC 　</v>
      </c>
      <c r="G28" s="263"/>
      <c r="H28" s="263"/>
      <c r="I28" s="263"/>
      <c r="J28" s="264"/>
      <c r="K28" s="239">
        <v>2</v>
      </c>
      <c r="L28" s="239" t="s">
        <v>3</v>
      </c>
      <c r="M28" s="29">
        <v>2</v>
      </c>
      <c r="N28" s="65" t="s">
        <v>4</v>
      </c>
      <c r="O28" s="29">
        <v>0</v>
      </c>
      <c r="P28" s="239" t="s">
        <v>5</v>
      </c>
      <c r="Q28" s="239">
        <v>0</v>
      </c>
      <c r="R28" s="348" t="str">
        <f>VLOOKUP(W28,ブロック分け!$B$7:$F$29,2,FALSE)</f>
        <v>FCアネーロ宇都宮</v>
      </c>
      <c r="S28" s="349"/>
      <c r="T28" s="349"/>
      <c r="U28" s="349"/>
      <c r="V28" s="350"/>
      <c r="W28" s="236">
        <v>9</v>
      </c>
      <c r="X28" s="249" t="s">
        <v>3</v>
      </c>
      <c r="Y28" s="239">
        <v>4</v>
      </c>
      <c r="Z28" s="239">
        <v>1</v>
      </c>
      <c r="AA28" s="239">
        <v>1</v>
      </c>
      <c r="AB28" s="239">
        <v>4</v>
      </c>
      <c r="AC28" s="235" t="s">
        <v>5</v>
      </c>
    </row>
    <row r="29" spans="1:29" ht="12" customHeight="1">
      <c r="A29" s="239"/>
      <c r="B29" s="260"/>
      <c r="C29" s="260"/>
      <c r="D29" s="261"/>
      <c r="E29" s="237"/>
      <c r="F29" s="265"/>
      <c r="G29" s="266"/>
      <c r="H29" s="266"/>
      <c r="I29" s="266"/>
      <c r="J29" s="267"/>
      <c r="K29" s="239"/>
      <c r="L29" s="239"/>
      <c r="N29" s="65"/>
      <c r="P29" s="239"/>
      <c r="Q29" s="239"/>
      <c r="R29" s="351"/>
      <c r="S29" s="352"/>
      <c r="T29" s="352"/>
      <c r="U29" s="352"/>
      <c r="V29" s="353"/>
      <c r="W29" s="237"/>
      <c r="X29" s="249"/>
      <c r="Y29" s="239"/>
      <c r="Z29" s="239"/>
      <c r="AA29" s="239"/>
      <c r="AB29" s="239"/>
      <c r="AC29" s="235"/>
    </row>
    <row r="30" spans="1:29" ht="12" customHeight="1">
      <c r="A30" s="239"/>
      <c r="B30" s="260"/>
      <c r="C30" s="260"/>
      <c r="D30" s="261"/>
      <c r="E30" s="238"/>
      <c r="F30" s="268"/>
      <c r="G30" s="269"/>
      <c r="H30" s="269"/>
      <c r="I30" s="269"/>
      <c r="J30" s="270"/>
      <c r="K30" s="239"/>
      <c r="L30" s="239"/>
      <c r="M30" s="29">
        <v>0</v>
      </c>
      <c r="N30" s="65" t="s">
        <v>4</v>
      </c>
      <c r="O30" s="29">
        <v>0</v>
      </c>
      <c r="P30" s="239"/>
      <c r="Q30" s="239"/>
      <c r="R30" s="354"/>
      <c r="S30" s="355"/>
      <c r="T30" s="355"/>
      <c r="U30" s="355"/>
      <c r="V30" s="356"/>
      <c r="W30" s="238"/>
      <c r="X30" s="249"/>
      <c r="Y30" s="239"/>
      <c r="Z30" s="239"/>
      <c r="AA30" s="239"/>
      <c r="AB30" s="239"/>
      <c r="AC30" s="235"/>
    </row>
    <row r="31" spans="1:29" ht="9.75" customHeight="1">
      <c r="F31" s="43"/>
      <c r="G31" s="43"/>
      <c r="H31" s="43"/>
      <c r="I31" s="43"/>
      <c r="J31" s="43"/>
      <c r="N31" s="51"/>
      <c r="R31" s="43"/>
      <c r="S31" s="43"/>
      <c r="T31" s="43"/>
      <c r="U31" s="43"/>
      <c r="V31" s="43"/>
      <c r="X31" s="53"/>
      <c r="AC31" s="50"/>
    </row>
    <row r="32" spans="1:29" ht="9.75" customHeight="1">
      <c r="A32" s="255"/>
      <c r="B32" s="279"/>
      <c r="C32" s="279"/>
      <c r="D32" s="279"/>
      <c r="E32" s="255"/>
      <c r="F32" s="280"/>
      <c r="G32" s="280"/>
      <c r="H32" s="280"/>
      <c r="I32" s="280"/>
      <c r="J32" s="280"/>
      <c r="K32" s="255"/>
      <c r="L32" s="255"/>
      <c r="M32" s="21"/>
      <c r="N32" s="46"/>
      <c r="O32" s="21"/>
      <c r="P32" s="255"/>
      <c r="Q32" s="255"/>
      <c r="R32" s="280"/>
      <c r="S32" s="280"/>
      <c r="T32" s="280"/>
      <c r="U32" s="280"/>
      <c r="V32" s="280"/>
      <c r="W32" s="255"/>
      <c r="X32" s="358"/>
      <c r="Y32" s="255"/>
      <c r="Z32" s="255"/>
      <c r="AA32" s="255"/>
      <c r="AB32" s="255"/>
      <c r="AC32" s="357"/>
    </row>
    <row r="33" spans="1:29" ht="9.75" customHeight="1">
      <c r="A33" s="255"/>
      <c r="B33" s="279"/>
      <c r="C33" s="279"/>
      <c r="D33" s="279"/>
      <c r="E33" s="255"/>
      <c r="F33" s="280"/>
      <c r="G33" s="280"/>
      <c r="H33" s="280"/>
      <c r="I33" s="280"/>
      <c r="J33" s="280"/>
      <c r="K33" s="255"/>
      <c r="L33" s="255"/>
      <c r="M33" s="21"/>
      <c r="N33" s="54"/>
      <c r="O33" s="21"/>
      <c r="P33" s="255"/>
      <c r="Q33" s="255"/>
      <c r="R33" s="280"/>
      <c r="S33" s="280"/>
      <c r="T33" s="280"/>
      <c r="U33" s="280"/>
      <c r="V33" s="280"/>
      <c r="W33" s="255"/>
      <c r="X33" s="358"/>
      <c r="Y33" s="255"/>
      <c r="Z33" s="255"/>
      <c r="AA33" s="255"/>
      <c r="AB33" s="255"/>
      <c r="AC33" s="357"/>
    </row>
    <row r="34" spans="1:29" ht="9.75" customHeight="1">
      <c r="A34" s="255"/>
      <c r="B34" s="279"/>
      <c r="C34" s="279"/>
      <c r="D34" s="279"/>
      <c r="E34" s="255"/>
      <c r="F34" s="280"/>
      <c r="G34" s="280"/>
      <c r="H34" s="280"/>
      <c r="I34" s="280"/>
      <c r="J34" s="280"/>
      <c r="K34" s="255"/>
      <c r="L34" s="255"/>
      <c r="M34" s="21"/>
      <c r="N34" s="54"/>
      <c r="O34" s="21"/>
      <c r="P34" s="255"/>
      <c r="Q34" s="255"/>
      <c r="R34" s="280"/>
      <c r="S34" s="280"/>
      <c r="T34" s="280"/>
      <c r="U34" s="280"/>
      <c r="V34" s="280"/>
      <c r="W34" s="255"/>
      <c r="X34" s="358"/>
      <c r="Y34" s="255"/>
      <c r="Z34" s="255"/>
      <c r="AA34" s="255"/>
      <c r="AB34" s="255"/>
      <c r="AC34" s="357"/>
    </row>
    <row r="35" spans="1:29" ht="9.75" customHeight="1">
      <c r="A35" s="51"/>
      <c r="B35" s="52"/>
      <c r="C35" s="52"/>
      <c r="D35" s="57"/>
      <c r="E35" s="54"/>
      <c r="F35" s="56"/>
      <c r="G35" s="56"/>
      <c r="H35" s="56"/>
      <c r="I35" s="56"/>
      <c r="J35" s="56"/>
      <c r="K35" s="51"/>
      <c r="L35" s="51"/>
      <c r="N35" s="51"/>
      <c r="P35" s="51"/>
      <c r="Q35" s="51"/>
      <c r="R35" s="56"/>
      <c r="S35" s="56"/>
      <c r="T35" s="56"/>
      <c r="U35" s="56"/>
      <c r="V35" s="56"/>
      <c r="W35" s="54"/>
      <c r="X35" s="53"/>
      <c r="Y35" s="51"/>
      <c r="Z35" s="51"/>
      <c r="AA35" s="51"/>
      <c r="AB35" s="51"/>
      <c r="AC35" s="50"/>
    </row>
    <row r="36" spans="1:29" ht="21" customHeight="1">
      <c r="A36" s="37"/>
      <c r="B36" s="258" t="s">
        <v>1</v>
      </c>
      <c r="C36" s="258"/>
      <c r="D36" s="258"/>
      <c r="E36" s="258"/>
      <c r="F36" s="258"/>
      <c r="G36" s="258"/>
      <c r="H36" s="258"/>
      <c r="I36" s="258"/>
      <c r="J36" s="258"/>
      <c r="L36" s="318" t="s">
        <v>11</v>
      </c>
      <c r="M36" s="319"/>
      <c r="N36" s="319"/>
      <c r="O36" s="320"/>
      <c r="P36" s="413" t="s">
        <v>64</v>
      </c>
      <c r="Q36" s="413"/>
      <c r="R36" s="413"/>
      <c r="S36" s="413"/>
      <c r="T36" s="413"/>
      <c r="U36" s="413"/>
      <c r="V36" s="413"/>
      <c r="W36" s="413"/>
      <c r="X36" s="413"/>
      <c r="Y36" s="413"/>
      <c r="Z36" s="413"/>
      <c r="AA36" s="413"/>
      <c r="AB36" s="413"/>
      <c r="AC36" s="41"/>
    </row>
    <row r="37" spans="1:29" ht="17.100000000000001" customHeight="1">
      <c r="A37" s="37">
        <v>6</v>
      </c>
      <c r="B37" s="250" t="str">
        <f>VLOOKUP(A37,ブロック分け!$B$7:$F$29,2,FALSE)</f>
        <v>ともぞうSC 　</v>
      </c>
      <c r="C37" s="250"/>
      <c r="D37" s="250"/>
      <c r="E37" s="250"/>
      <c r="F37" s="250"/>
      <c r="G37" s="250"/>
      <c r="H37" s="250"/>
      <c r="I37" s="250"/>
      <c r="J37" s="250"/>
      <c r="L37" s="251" t="s">
        <v>12</v>
      </c>
      <c r="M37" s="251"/>
      <c r="N37" s="251"/>
      <c r="O37" s="251"/>
      <c r="P37" s="464" t="s">
        <v>135</v>
      </c>
      <c r="Q37" s="475"/>
      <c r="R37" s="475"/>
      <c r="S37" s="475"/>
      <c r="T37" s="475"/>
      <c r="U37" s="475"/>
      <c r="V37" s="475"/>
      <c r="W37" s="475"/>
      <c r="X37" s="475"/>
      <c r="Y37" s="475"/>
      <c r="Z37" s="475"/>
      <c r="AA37" s="475"/>
      <c r="AB37" s="476"/>
      <c r="AC37" s="41"/>
    </row>
    <row r="38" spans="1:29" ht="17.100000000000001" customHeight="1">
      <c r="A38" s="37">
        <v>7</v>
      </c>
      <c r="B38" s="250" t="str">
        <f>VLOOKUP(A38,ブロック分け!$B$7:$F$29,2,FALSE)</f>
        <v>ヴェルフェたかはら那須U-12</v>
      </c>
      <c r="C38" s="250"/>
      <c r="D38" s="250"/>
      <c r="E38" s="250"/>
      <c r="F38" s="250"/>
      <c r="G38" s="250"/>
      <c r="H38" s="250"/>
      <c r="I38" s="250"/>
      <c r="J38" s="250"/>
      <c r="L38" s="251" t="s">
        <v>22</v>
      </c>
      <c r="M38" s="251"/>
      <c r="N38" s="251"/>
      <c r="O38" s="251"/>
      <c r="P38" s="464" t="s">
        <v>86</v>
      </c>
      <c r="Q38" s="464"/>
      <c r="R38" s="464"/>
      <c r="S38" s="464"/>
      <c r="T38" s="464"/>
      <c r="U38" s="464"/>
      <c r="V38" s="464"/>
      <c r="W38" s="464"/>
      <c r="X38" s="464"/>
      <c r="Y38" s="464"/>
      <c r="Z38" s="464"/>
      <c r="AA38" s="464"/>
      <c r="AB38" s="464"/>
      <c r="AC38" s="41"/>
    </row>
    <row r="39" spans="1:29" ht="17.100000000000001" customHeight="1">
      <c r="A39" s="37">
        <v>8</v>
      </c>
      <c r="B39" s="250" t="str">
        <f>VLOOKUP(A39,ブロック分け!$B$7:$F$29,2,FALSE)</f>
        <v>御厨FC</v>
      </c>
      <c r="C39" s="250"/>
      <c r="D39" s="250"/>
      <c r="E39" s="250"/>
      <c r="F39" s="250"/>
      <c r="G39" s="250"/>
      <c r="H39" s="250"/>
      <c r="I39" s="250"/>
      <c r="J39" s="250"/>
      <c r="L39" s="251" t="s">
        <v>68</v>
      </c>
      <c r="M39" s="251"/>
      <c r="N39" s="251"/>
      <c r="O39" s="251"/>
      <c r="P39" s="276" t="s">
        <v>69</v>
      </c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41"/>
    </row>
    <row r="40" spans="1:29" ht="17.100000000000001" customHeight="1">
      <c r="A40" s="37">
        <v>9</v>
      </c>
      <c r="B40" s="250" t="str">
        <f>VLOOKUP(A40,ブロック分け!$B$7:$F$29,2,FALSE)</f>
        <v>FCアネーロ宇都宮</v>
      </c>
      <c r="C40" s="250"/>
      <c r="D40" s="250"/>
      <c r="E40" s="250"/>
      <c r="F40" s="250"/>
      <c r="G40" s="250"/>
      <c r="H40" s="250"/>
      <c r="I40" s="250"/>
      <c r="J40" s="250"/>
      <c r="L40" s="359" t="s">
        <v>23</v>
      </c>
      <c r="M40" s="252"/>
      <c r="N40" s="252"/>
      <c r="O40" s="360"/>
      <c r="P40" s="276" t="s">
        <v>33</v>
      </c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41"/>
    </row>
    <row r="41" spans="1:29" ht="17.100000000000001" customHeight="1">
      <c r="A41" s="37">
        <v>10</v>
      </c>
      <c r="B41" s="250" t="str">
        <f>VLOOKUP(A41,ブロック分け!$B$7:$F$29,2,FALSE)</f>
        <v>フットボールクラブ氏家</v>
      </c>
      <c r="C41" s="250"/>
      <c r="D41" s="250"/>
      <c r="E41" s="250"/>
      <c r="F41" s="250"/>
      <c r="G41" s="250"/>
      <c r="H41" s="250"/>
      <c r="I41" s="250"/>
      <c r="J41" s="250"/>
      <c r="L41" s="361"/>
      <c r="M41" s="253"/>
      <c r="N41" s="253"/>
      <c r="O41" s="362"/>
      <c r="P41" s="366" t="str">
        <f>F61</f>
        <v>ヴェルフェたかはら那須U-12</v>
      </c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8"/>
      <c r="AC41" s="41"/>
    </row>
    <row r="42" spans="1:29" ht="17.100000000000001" customHeight="1">
      <c r="A42" s="61"/>
      <c r="B42" s="384"/>
      <c r="C42" s="384"/>
      <c r="D42" s="384"/>
      <c r="E42" s="384"/>
      <c r="F42" s="384"/>
      <c r="G42" s="384"/>
      <c r="H42" s="384"/>
      <c r="I42" s="384"/>
      <c r="J42" s="384"/>
      <c r="L42" s="363"/>
      <c r="M42" s="364"/>
      <c r="N42" s="364"/>
      <c r="O42" s="365"/>
      <c r="P42" s="276" t="str">
        <f>R61</f>
        <v>御厨FC</v>
      </c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</row>
    <row r="43" spans="1:29" ht="9.75" customHeight="1">
      <c r="B43" s="255"/>
      <c r="C43" s="255"/>
      <c r="D43" s="255"/>
      <c r="E43" s="255"/>
      <c r="F43" s="255"/>
      <c r="G43" s="255"/>
      <c r="H43" s="255"/>
      <c r="I43" s="255"/>
      <c r="J43" s="255"/>
    </row>
    <row r="44" spans="1:29">
      <c r="A44" s="42"/>
      <c r="C44" s="42"/>
      <c r="X44" s="53" t="s">
        <v>3</v>
      </c>
      <c r="Y44" s="51" t="s">
        <v>14</v>
      </c>
      <c r="Z44" s="51" t="s">
        <v>15</v>
      </c>
      <c r="AA44" s="51" t="s">
        <v>16</v>
      </c>
      <c r="AB44" s="51" t="s">
        <v>6</v>
      </c>
      <c r="AC44" s="29" t="s">
        <v>5</v>
      </c>
    </row>
    <row r="45" spans="1:29" ht="12" customHeight="1">
      <c r="A45" s="239" t="s">
        <v>2</v>
      </c>
      <c r="B45" s="260">
        <v>0.52777777777777779</v>
      </c>
      <c r="C45" s="260"/>
      <c r="D45" s="261"/>
      <c r="E45" s="236">
        <v>5</v>
      </c>
      <c r="F45" s="367" t="str">
        <f>VLOOKUP(E45,ブロック分け!$B$7:$F$29,2,FALSE)</f>
        <v>TEAMリフレSC</v>
      </c>
      <c r="G45" s="368"/>
      <c r="H45" s="368"/>
      <c r="I45" s="368"/>
      <c r="J45" s="369"/>
      <c r="K45" s="239">
        <v>0</v>
      </c>
      <c r="L45" s="239" t="s">
        <v>3</v>
      </c>
      <c r="M45" s="29">
        <v>0</v>
      </c>
      <c r="N45" s="65" t="s">
        <v>4</v>
      </c>
      <c r="O45" s="29">
        <v>1</v>
      </c>
      <c r="P45" s="239" t="s">
        <v>5</v>
      </c>
      <c r="Q45" s="239">
        <v>1</v>
      </c>
      <c r="R45" s="321" t="str">
        <f>VLOOKUP(W45,ブロック分け!$B$7:$F$29,2,FALSE)</f>
        <v>足利トレヴィータFC</v>
      </c>
      <c r="S45" s="322"/>
      <c r="T45" s="322"/>
      <c r="U45" s="322"/>
      <c r="V45" s="323"/>
      <c r="W45" s="236">
        <v>3</v>
      </c>
      <c r="X45" s="259" t="s">
        <v>3</v>
      </c>
      <c r="Y45" s="239">
        <v>10</v>
      </c>
      <c r="Z45" s="239">
        <v>7</v>
      </c>
      <c r="AA45" s="239">
        <v>7</v>
      </c>
      <c r="AB45" s="239">
        <v>10</v>
      </c>
      <c r="AC45" s="235" t="s">
        <v>5</v>
      </c>
    </row>
    <row r="46" spans="1:29" ht="12" customHeight="1">
      <c r="A46" s="239"/>
      <c r="B46" s="260"/>
      <c r="C46" s="260"/>
      <c r="D46" s="261"/>
      <c r="E46" s="237"/>
      <c r="F46" s="370"/>
      <c r="G46" s="280"/>
      <c r="H46" s="280"/>
      <c r="I46" s="280"/>
      <c r="J46" s="371"/>
      <c r="K46" s="239"/>
      <c r="L46" s="239"/>
      <c r="N46" s="65"/>
      <c r="P46" s="239"/>
      <c r="Q46" s="239"/>
      <c r="R46" s="324"/>
      <c r="S46" s="325"/>
      <c r="T46" s="325"/>
      <c r="U46" s="325"/>
      <c r="V46" s="326"/>
      <c r="W46" s="237"/>
      <c r="X46" s="259"/>
      <c r="Y46" s="239"/>
      <c r="Z46" s="239"/>
      <c r="AA46" s="239"/>
      <c r="AB46" s="239"/>
      <c r="AC46" s="235"/>
    </row>
    <row r="47" spans="1:29" ht="12" customHeight="1">
      <c r="A47" s="239"/>
      <c r="B47" s="260"/>
      <c r="C47" s="260"/>
      <c r="D47" s="261"/>
      <c r="E47" s="238"/>
      <c r="F47" s="372"/>
      <c r="G47" s="373"/>
      <c r="H47" s="373"/>
      <c r="I47" s="373"/>
      <c r="J47" s="374"/>
      <c r="K47" s="239"/>
      <c r="L47" s="239"/>
      <c r="M47" s="29">
        <v>0</v>
      </c>
      <c r="N47" s="65" t="s">
        <v>4</v>
      </c>
      <c r="O47" s="29">
        <v>0</v>
      </c>
      <c r="P47" s="239"/>
      <c r="Q47" s="239"/>
      <c r="R47" s="327"/>
      <c r="S47" s="328"/>
      <c r="T47" s="328"/>
      <c r="U47" s="328"/>
      <c r="V47" s="329"/>
      <c r="W47" s="238"/>
      <c r="X47" s="259"/>
      <c r="Y47" s="239"/>
      <c r="Z47" s="239"/>
      <c r="AA47" s="239"/>
      <c r="AB47" s="239"/>
      <c r="AC47" s="235"/>
    </row>
    <row r="48" spans="1:29" ht="12" customHeight="1">
      <c r="F48" s="43"/>
      <c r="G48" s="43"/>
      <c r="H48" s="43"/>
      <c r="I48" s="43"/>
      <c r="J48" s="43"/>
      <c r="N48" s="51"/>
      <c r="R48" s="43"/>
      <c r="S48" s="43"/>
      <c r="T48" s="43"/>
      <c r="U48" s="43"/>
      <c r="V48" s="43"/>
      <c r="X48" s="53"/>
      <c r="AC48" s="50"/>
    </row>
    <row r="49" spans="1:29" ht="12" customHeight="1">
      <c r="A49" s="239" t="s">
        <v>7</v>
      </c>
      <c r="B49" s="260">
        <v>0.5625</v>
      </c>
      <c r="C49" s="260"/>
      <c r="D49" s="261"/>
      <c r="E49" s="236">
        <v>7</v>
      </c>
      <c r="F49" s="330" t="str">
        <f>VLOOKUP(E49,ブロック分け!$B$7:$F$29,2,FALSE)</f>
        <v>ヴェルフェたかはら那須U-12</v>
      </c>
      <c r="G49" s="331"/>
      <c r="H49" s="331"/>
      <c r="I49" s="331"/>
      <c r="J49" s="332"/>
      <c r="K49" s="239">
        <v>0</v>
      </c>
      <c r="L49" s="239" t="s">
        <v>3</v>
      </c>
      <c r="M49" s="29">
        <v>0</v>
      </c>
      <c r="N49" s="65" t="s">
        <v>4</v>
      </c>
      <c r="O49" s="29">
        <v>0</v>
      </c>
      <c r="P49" s="239" t="s">
        <v>5</v>
      </c>
      <c r="Q49" s="239">
        <v>0</v>
      </c>
      <c r="R49" s="300" t="str">
        <f>VLOOKUP(W49,ブロック分け!$B$7:$F$29,2,FALSE)</f>
        <v>フットボールクラブ氏家</v>
      </c>
      <c r="S49" s="301"/>
      <c r="T49" s="301"/>
      <c r="U49" s="301"/>
      <c r="V49" s="302"/>
      <c r="W49" s="236">
        <v>10</v>
      </c>
      <c r="X49" s="249" t="s">
        <v>3</v>
      </c>
      <c r="Y49" s="239">
        <v>1</v>
      </c>
      <c r="Z49" s="239">
        <v>3</v>
      </c>
      <c r="AA49" s="239">
        <v>3</v>
      </c>
      <c r="AB49" s="239">
        <v>1</v>
      </c>
      <c r="AC49" s="235" t="s">
        <v>5</v>
      </c>
    </row>
    <row r="50" spans="1:29" ht="12" customHeight="1">
      <c r="A50" s="239"/>
      <c r="B50" s="260"/>
      <c r="C50" s="260"/>
      <c r="D50" s="261"/>
      <c r="E50" s="237"/>
      <c r="F50" s="333"/>
      <c r="G50" s="334"/>
      <c r="H50" s="334"/>
      <c r="I50" s="334"/>
      <c r="J50" s="335"/>
      <c r="K50" s="239"/>
      <c r="L50" s="239"/>
      <c r="N50" s="65"/>
      <c r="P50" s="239"/>
      <c r="Q50" s="239"/>
      <c r="R50" s="303"/>
      <c r="S50" s="304"/>
      <c r="T50" s="304"/>
      <c r="U50" s="304"/>
      <c r="V50" s="305"/>
      <c r="W50" s="237"/>
      <c r="X50" s="249"/>
      <c r="Y50" s="239"/>
      <c r="Z50" s="239"/>
      <c r="AA50" s="239"/>
      <c r="AB50" s="239"/>
      <c r="AC50" s="235"/>
    </row>
    <row r="51" spans="1:29" ht="12" customHeight="1">
      <c r="A51" s="239"/>
      <c r="B51" s="260"/>
      <c r="C51" s="260"/>
      <c r="D51" s="261"/>
      <c r="E51" s="238"/>
      <c r="F51" s="336"/>
      <c r="G51" s="337"/>
      <c r="H51" s="337"/>
      <c r="I51" s="337"/>
      <c r="J51" s="338"/>
      <c r="K51" s="239"/>
      <c r="L51" s="239"/>
      <c r="M51" s="29">
        <v>0</v>
      </c>
      <c r="N51" s="65" t="s">
        <v>4</v>
      </c>
      <c r="O51" s="29">
        <v>0</v>
      </c>
      <c r="P51" s="239"/>
      <c r="Q51" s="239"/>
      <c r="R51" s="306"/>
      <c r="S51" s="307"/>
      <c r="T51" s="307"/>
      <c r="U51" s="307"/>
      <c r="V51" s="308"/>
      <c r="W51" s="238"/>
      <c r="X51" s="249"/>
      <c r="Y51" s="239"/>
      <c r="Z51" s="239"/>
      <c r="AA51" s="239"/>
      <c r="AB51" s="239"/>
      <c r="AC51" s="235"/>
    </row>
    <row r="52" spans="1:29" ht="12" customHeight="1">
      <c r="F52" s="43"/>
      <c r="G52" s="43"/>
      <c r="H52" s="43"/>
      <c r="I52" s="43"/>
      <c r="J52" s="43"/>
      <c r="N52" s="51"/>
      <c r="O52" s="58"/>
      <c r="R52" s="43"/>
      <c r="S52" s="43"/>
      <c r="T52" s="43"/>
      <c r="U52" s="43"/>
      <c r="V52" s="43"/>
      <c r="X52" s="53"/>
      <c r="AC52" s="50"/>
    </row>
    <row r="53" spans="1:29" ht="12" customHeight="1">
      <c r="A53" s="239" t="s">
        <v>8</v>
      </c>
      <c r="B53" s="260">
        <v>0.59722222222222221</v>
      </c>
      <c r="C53" s="260"/>
      <c r="D53" s="261"/>
      <c r="E53" s="236">
        <v>1</v>
      </c>
      <c r="F53" s="240" t="str">
        <f>VLOOKUP(E53,ブロック分け!$B$7:$F$29,2,FALSE)</f>
        <v>栃木SC ジュニア</v>
      </c>
      <c r="G53" s="241"/>
      <c r="H53" s="241"/>
      <c r="I53" s="241"/>
      <c r="J53" s="242"/>
      <c r="K53" s="239">
        <v>3</v>
      </c>
      <c r="L53" s="239" t="s">
        <v>3</v>
      </c>
      <c r="M53" s="29">
        <v>1</v>
      </c>
      <c r="N53" s="65" t="s">
        <v>4</v>
      </c>
      <c r="O53" s="29">
        <v>0</v>
      </c>
      <c r="P53" s="239" t="s">
        <v>5</v>
      </c>
      <c r="Q53" s="239">
        <v>0</v>
      </c>
      <c r="R53" s="309" t="str">
        <f>VLOOKUP(W53,ブロック分け!$B$7:$F$29,2,FALSE)</f>
        <v>足利トレヴィータFC</v>
      </c>
      <c r="S53" s="310"/>
      <c r="T53" s="310"/>
      <c r="U53" s="310"/>
      <c r="V53" s="311"/>
      <c r="W53" s="236">
        <v>3</v>
      </c>
      <c r="X53" s="249" t="s">
        <v>3</v>
      </c>
      <c r="Y53" s="239">
        <v>5</v>
      </c>
      <c r="Z53" s="239">
        <v>10</v>
      </c>
      <c r="AA53" s="239">
        <v>10</v>
      </c>
      <c r="AB53" s="239">
        <v>5</v>
      </c>
      <c r="AC53" s="235" t="s">
        <v>5</v>
      </c>
    </row>
    <row r="54" spans="1:29" ht="12" customHeight="1">
      <c r="A54" s="239"/>
      <c r="B54" s="260"/>
      <c r="C54" s="260"/>
      <c r="D54" s="261"/>
      <c r="E54" s="237"/>
      <c r="F54" s="243"/>
      <c r="G54" s="244"/>
      <c r="H54" s="244"/>
      <c r="I54" s="244"/>
      <c r="J54" s="245"/>
      <c r="K54" s="239"/>
      <c r="L54" s="239"/>
      <c r="N54" s="65"/>
      <c r="P54" s="239"/>
      <c r="Q54" s="239"/>
      <c r="R54" s="312"/>
      <c r="S54" s="313"/>
      <c r="T54" s="313"/>
      <c r="U54" s="313"/>
      <c r="V54" s="314"/>
      <c r="W54" s="237"/>
      <c r="X54" s="249"/>
      <c r="Y54" s="239"/>
      <c r="Z54" s="239"/>
      <c r="AA54" s="239"/>
      <c r="AB54" s="239"/>
      <c r="AC54" s="235"/>
    </row>
    <row r="55" spans="1:29" ht="12" customHeight="1">
      <c r="A55" s="239"/>
      <c r="B55" s="260"/>
      <c r="C55" s="260"/>
      <c r="D55" s="261"/>
      <c r="E55" s="238"/>
      <c r="F55" s="246"/>
      <c r="G55" s="247"/>
      <c r="H55" s="247"/>
      <c r="I55" s="247"/>
      <c r="J55" s="248"/>
      <c r="K55" s="239"/>
      <c r="L55" s="239"/>
      <c r="M55" s="29">
        <v>2</v>
      </c>
      <c r="N55" s="65" t="s">
        <v>4</v>
      </c>
      <c r="O55" s="29">
        <v>0</v>
      </c>
      <c r="P55" s="239"/>
      <c r="Q55" s="239"/>
      <c r="R55" s="315"/>
      <c r="S55" s="316"/>
      <c r="T55" s="316"/>
      <c r="U55" s="316"/>
      <c r="V55" s="317"/>
      <c r="W55" s="238"/>
      <c r="X55" s="249"/>
      <c r="Y55" s="239"/>
      <c r="Z55" s="239"/>
      <c r="AA55" s="239"/>
      <c r="AB55" s="239"/>
      <c r="AC55" s="235"/>
    </row>
    <row r="56" spans="1:29" ht="12" customHeight="1">
      <c r="F56" s="43"/>
      <c r="G56" s="43"/>
      <c r="H56" s="43"/>
      <c r="I56" s="43"/>
      <c r="J56" s="43"/>
      <c r="N56" s="51"/>
      <c r="R56" s="43"/>
      <c r="S56" s="43"/>
      <c r="T56" s="43"/>
      <c r="U56" s="43"/>
      <c r="V56" s="43"/>
      <c r="X56" s="53"/>
      <c r="AC56" s="50"/>
    </row>
    <row r="57" spans="1:29" ht="12" customHeight="1">
      <c r="A57" s="239" t="s">
        <v>9</v>
      </c>
      <c r="B57" s="260">
        <v>0.63194444444444442</v>
      </c>
      <c r="C57" s="260"/>
      <c r="D57" s="261"/>
      <c r="E57" s="236">
        <v>5</v>
      </c>
      <c r="F57" s="262" t="str">
        <f>VLOOKUP(E57,ブロック分け!$B$7:$F$29,2,FALSE)</f>
        <v>TEAMリフレSC</v>
      </c>
      <c r="G57" s="263"/>
      <c r="H57" s="263"/>
      <c r="I57" s="263"/>
      <c r="J57" s="264"/>
      <c r="K57" s="239">
        <v>1</v>
      </c>
      <c r="L57" s="239" t="s">
        <v>3</v>
      </c>
      <c r="M57" s="29">
        <v>1</v>
      </c>
      <c r="N57" s="65" t="s">
        <v>4</v>
      </c>
      <c r="O57" s="29">
        <v>0</v>
      </c>
      <c r="P57" s="239" t="s">
        <v>5</v>
      </c>
      <c r="Q57" s="239">
        <v>0</v>
      </c>
      <c r="R57" s="281" t="str">
        <f>VLOOKUP(W57,ブロック分け!$B$7:$F$29,2,FALSE)</f>
        <v>フットボールクラブ氏家</v>
      </c>
      <c r="S57" s="282"/>
      <c r="T57" s="282"/>
      <c r="U57" s="282"/>
      <c r="V57" s="283"/>
      <c r="W57" s="236">
        <v>10</v>
      </c>
      <c r="X57" s="249" t="s">
        <v>3</v>
      </c>
      <c r="Y57" s="239">
        <v>7</v>
      </c>
      <c r="Z57" s="239">
        <v>8</v>
      </c>
      <c r="AA57" s="239">
        <v>8</v>
      </c>
      <c r="AB57" s="239">
        <v>7</v>
      </c>
      <c r="AC57" s="235" t="s">
        <v>5</v>
      </c>
    </row>
    <row r="58" spans="1:29" ht="12" customHeight="1">
      <c r="A58" s="239"/>
      <c r="B58" s="260"/>
      <c r="C58" s="260"/>
      <c r="D58" s="261"/>
      <c r="E58" s="237"/>
      <c r="F58" s="265"/>
      <c r="G58" s="266"/>
      <c r="H58" s="266"/>
      <c r="I58" s="266"/>
      <c r="J58" s="267"/>
      <c r="K58" s="239"/>
      <c r="L58" s="239"/>
      <c r="N58" s="65"/>
      <c r="P58" s="239"/>
      <c r="Q58" s="239"/>
      <c r="R58" s="284"/>
      <c r="S58" s="285"/>
      <c r="T58" s="285"/>
      <c r="U58" s="285"/>
      <c r="V58" s="286"/>
      <c r="W58" s="237"/>
      <c r="X58" s="249"/>
      <c r="Y58" s="239"/>
      <c r="Z58" s="239"/>
      <c r="AA58" s="239"/>
      <c r="AB58" s="239"/>
      <c r="AC58" s="235"/>
    </row>
    <row r="59" spans="1:29" ht="12" customHeight="1">
      <c r="A59" s="239"/>
      <c r="B59" s="260"/>
      <c r="C59" s="260"/>
      <c r="D59" s="261"/>
      <c r="E59" s="238"/>
      <c r="F59" s="268"/>
      <c r="G59" s="269"/>
      <c r="H59" s="269"/>
      <c r="I59" s="269"/>
      <c r="J59" s="270"/>
      <c r="K59" s="239"/>
      <c r="L59" s="239"/>
      <c r="M59" s="29">
        <v>0</v>
      </c>
      <c r="N59" s="65" t="s">
        <v>4</v>
      </c>
      <c r="O59" s="29">
        <v>0</v>
      </c>
      <c r="P59" s="239"/>
      <c r="Q59" s="239"/>
      <c r="R59" s="287"/>
      <c r="S59" s="288"/>
      <c r="T59" s="288"/>
      <c r="U59" s="288"/>
      <c r="V59" s="289"/>
      <c r="W59" s="238"/>
      <c r="X59" s="249"/>
      <c r="Y59" s="239"/>
      <c r="Z59" s="239"/>
      <c r="AA59" s="239"/>
      <c r="AB59" s="239"/>
      <c r="AC59" s="235"/>
    </row>
    <row r="60" spans="1:29" ht="12" customHeight="1">
      <c r="F60" s="43"/>
      <c r="G60" s="43"/>
      <c r="H60" s="43"/>
      <c r="I60" s="43"/>
      <c r="J60" s="43"/>
      <c r="N60" s="51"/>
      <c r="R60" s="43"/>
      <c r="S60" s="43"/>
      <c r="T60" s="43"/>
      <c r="U60" s="43"/>
      <c r="V60" s="43"/>
      <c r="X60" s="53"/>
      <c r="AC60" s="50"/>
    </row>
    <row r="61" spans="1:29" ht="12" customHeight="1">
      <c r="A61" s="239" t="s">
        <v>10</v>
      </c>
      <c r="B61" s="260">
        <v>0.66666666666666663</v>
      </c>
      <c r="C61" s="260"/>
      <c r="D61" s="261"/>
      <c r="E61" s="236">
        <v>7</v>
      </c>
      <c r="F61" s="330" t="str">
        <f>VLOOKUP(E61,ブロック分け!$B$7:$F$29,2,FALSE)</f>
        <v>ヴェルフェたかはら那須U-12</v>
      </c>
      <c r="G61" s="331"/>
      <c r="H61" s="331"/>
      <c r="I61" s="331"/>
      <c r="J61" s="332"/>
      <c r="K61" s="239">
        <v>0</v>
      </c>
      <c r="L61" s="239" t="s">
        <v>3</v>
      </c>
      <c r="M61" s="29">
        <v>0</v>
      </c>
      <c r="N61" s="65" t="s">
        <v>4</v>
      </c>
      <c r="O61" s="29">
        <v>0</v>
      </c>
      <c r="P61" s="239" t="s">
        <v>5</v>
      </c>
      <c r="Q61" s="239">
        <v>0</v>
      </c>
      <c r="R61" s="330" t="str">
        <f>VLOOKUP(W61,ブロック分け!$B$7:$F$29,2,FALSE)</f>
        <v>御厨FC</v>
      </c>
      <c r="S61" s="331"/>
      <c r="T61" s="331"/>
      <c r="U61" s="331"/>
      <c r="V61" s="332"/>
      <c r="W61" s="236">
        <v>8</v>
      </c>
      <c r="X61" s="249" t="s">
        <v>3</v>
      </c>
      <c r="Y61" s="239">
        <v>3</v>
      </c>
      <c r="Z61" s="239">
        <v>5</v>
      </c>
      <c r="AA61" s="239">
        <v>5</v>
      </c>
      <c r="AB61" s="239">
        <v>3</v>
      </c>
      <c r="AC61" s="235" t="s">
        <v>5</v>
      </c>
    </row>
    <row r="62" spans="1:29" ht="12" customHeight="1">
      <c r="A62" s="239"/>
      <c r="B62" s="260"/>
      <c r="C62" s="260"/>
      <c r="D62" s="261"/>
      <c r="E62" s="237"/>
      <c r="F62" s="333"/>
      <c r="G62" s="334"/>
      <c r="H62" s="334"/>
      <c r="I62" s="334"/>
      <c r="J62" s="335"/>
      <c r="K62" s="239"/>
      <c r="L62" s="239"/>
      <c r="N62" s="65"/>
      <c r="P62" s="239"/>
      <c r="Q62" s="239"/>
      <c r="R62" s="333"/>
      <c r="S62" s="334"/>
      <c r="T62" s="334"/>
      <c r="U62" s="334"/>
      <c r="V62" s="335"/>
      <c r="W62" s="237"/>
      <c r="X62" s="249"/>
      <c r="Y62" s="239"/>
      <c r="Z62" s="239"/>
      <c r="AA62" s="239"/>
      <c r="AB62" s="239"/>
      <c r="AC62" s="235"/>
    </row>
    <row r="63" spans="1:29" ht="12" customHeight="1">
      <c r="A63" s="239"/>
      <c r="B63" s="260"/>
      <c r="C63" s="260"/>
      <c r="D63" s="261"/>
      <c r="E63" s="238"/>
      <c r="F63" s="336"/>
      <c r="G63" s="337"/>
      <c r="H63" s="337"/>
      <c r="I63" s="337"/>
      <c r="J63" s="338"/>
      <c r="K63" s="239"/>
      <c r="L63" s="239"/>
      <c r="M63" s="29">
        <v>0</v>
      </c>
      <c r="N63" s="65" t="s">
        <v>4</v>
      </c>
      <c r="O63" s="29">
        <v>0</v>
      </c>
      <c r="P63" s="239"/>
      <c r="Q63" s="239"/>
      <c r="R63" s="336"/>
      <c r="S63" s="337"/>
      <c r="T63" s="337"/>
      <c r="U63" s="337"/>
      <c r="V63" s="338"/>
      <c r="W63" s="238"/>
      <c r="X63" s="249"/>
      <c r="Y63" s="239"/>
      <c r="Z63" s="239"/>
      <c r="AA63" s="239"/>
      <c r="AB63" s="239"/>
      <c r="AC63" s="235"/>
    </row>
    <row r="64" spans="1:29" ht="9.75" customHeight="1">
      <c r="F64" s="43"/>
      <c r="G64" s="43"/>
      <c r="H64" s="43"/>
      <c r="I64" s="43"/>
      <c r="J64" s="43"/>
      <c r="N64" s="51"/>
      <c r="R64" s="43"/>
      <c r="S64" s="43"/>
      <c r="T64" s="43"/>
      <c r="U64" s="43"/>
      <c r="V64" s="43"/>
      <c r="X64" s="53"/>
      <c r="AC64" s="50"/>
    </row>
    <row r="65" spans="1:29">
      <c r="A65" s="255"/>
      <c r="B65" s="279"/>
      <c r="C65" s="279"/>
      <c r="D65" s="279"/>
      <c r="E65" s="255"/>
      <c r="F65" s="280"/>
      <c r="G65" s="280"/>
      <c r="H65" s="280"/>
      <c r="I65" s="280"/>
      <c r="J65" s="280"/>
      <c r="K65" s="255"/>
      <c r="L65" s="255"/>
      <c r="M65" s="21"/>
      <c r="N65" s="54"/>
      <c r="O65" s="21"/>
      <c r="P65" s="255"/>
      <c r="Q65" s="255"/>
      <c r="R65" s="280"/>
      <c r="S65" s="280"/>
      <c r="T65" s="280"/>
      <c r="U65" s="280"/>
      <c r="V65" s="280"/>
      <c r="W65" s="255"/>
      <c r="X65" s="358"/>
      <c r="Y65" s="255"/>
      <c r="Z65" s="255"/>
      <c r="AA65" s="255"/>
      <c r="AB65" s="255"/>
      <c r="AC65" s="357"/>
    </row>
    <row r="66" spans="1:29">
      <c r="A66" s="255"/>
      <c r="B66" s="279"/>
      <c r="C66" s="279"/>
      <c r="D66" s="279"/>
      <c r="E66" s="255"/>
      <c r="F66" s="280"/>
      <c r="G66" s="280"/>
      <c r="H66" s="280"/>
      <c r="I66" s="280"/>
      <c r="J66" s="280"/>
      <c r="K66" s="255"/>
      <c r="L66" s="255"/>
      <c r="M66" s="21"/>
      <c r="N66" s="54"/>
      <c r="O66" s="21"/>
      <c r="P66" s="255"/>
      <c r="Q66" s="255"/>
      <c r="R66" s="280"/>
      <c r="S66" s="280"/>
      <c r="T66" s="280"/>
      <c r="U66" s="280"/>
      <c r="V66" s="280"/>
      <c r="W66" s="255"/>
      <c r="X66" s="358"/>
      <c r="Y66" s="255"/>
      <c r="Z66" s="255"/>
      <c r="AA66" s="255"/>
      <c r="AB66" s="255"/>
      <c r="AC66" s="357"/>
    </row>
    <row r="67" spans="1:29">
      <c r="A67" s="255"/>
      <c r="B67" s="279"/>
      <c r="C67" s="279"/>
      <c r="D67" s="279"/>
      <c r="E67" s="255"/>
      <c r="F67" s="280"/>
      <c r="G67" s="280"/>
      <c r="H67" s="280"/>
      <c r="I67" s="280"/>
      <c r="J67" s="280"/>
      <c r="K67" s="255"/>
      <c r="L67" s="255"/>
      <c r="M67" s="21"/>
      <c r="N67" s="54"/>
      <c r="O67" s="21"/>
      <c r="P67" s="255"/>
      <c r="Q67" s="255"/>
      <c r="R67" s="280"/>
      <c r="S67" s="280"/>
      <c r="T67" s="280"/>
      <c r="U67" s="280"/>
      <c r="V67" s="280"/>
      <c r="W67" s="255"/>
      <c r="X67" s="358"/>
      <c r="Y67" s="255"/>
      <c r="Z67" s="255"/>
      <c r="AA67" s="255"/>
      <c r="AB67" s="255"/>
      <c r="AC67" s="357"/>
    </row>
    <row r="68" spans="1:29">
      <c r="A68" s="51"/>
      <c r="B68" s="45"/>
      <c r="C68" s="45"/>
      <c r="D68" s="45"/>
      <c r="E68" s="54"/>
      <c r="F68" s="56"/>
      <c r="G68" s="56"/>
      <c r="H68" s="56"/>
      <c r="I68" s="56"/>
      <c r="J68" s="56"/>
      <c r="K68" s="51"/>
      <c r="L68" s="51"/>
      <c r="N68" s="51"/>
      <c r="P68" s="51"/>
      <c r="Q68" s="51"/>
      <c r="R68" s="56"/>
      <c r="S68" s="56"/>
      <c r="T68" s="56"/>
      <c r="U68" s="56"/>
      <c r="V68" s="56"/>
      <c r="W68" s="54"/>
      <c r="X68" s="53"/>
      <c r="Y68" s="51"/>
      <c r="Z68" s="51"/>
      <c r="AA68" s="51"/>
      <c r="AB68" s="51"/>
      <c r="AC68" s="50"/>
    </row>
  </sheetData>
  <mergeCells count="233">
    <mergeCell ref="R65:V67"/>
    <mergeCell ref="W65:W67"/>
    <mergeCell ref="X65:X67"/>
    <mergeCell ref="Y61:Y63"/>
    <mergeCell ref="Z61:Z63"/>
    <mergeCell ref="AA61:AA63"/>
    <mergeCell ref="AB61:AB63"/>
    <mergeCell ref="AC61:AC63"/>
    <mergeCell ref="A65:A67"/>
    <mergeCell ref="B65:D67"/>
    <mergeCell ref="E65:E67"/>
    <mergeCell ref="F65:J67"/>
    <mergeCell ref="K65:K67"/>
    <mergeCell ref="L61:L63"/>
    <mergeCell ref="P61:P63"/>
    <mergeCell ref="Q61:Q63"/>
    <mergeCell ref="R61:V63"/>
    <mergeCell ref="W61:W63"/>
    <mergeCell ref="X61:X63"/>
    <mergeCell ref="Y65:Y67"/>
    <mergeCell ref="Z65:Z67"/>
    <mergeCell ref="AA65:AA67"/>
    <mergeCell ref="AB65:AB67"/>
    <mergeCell ref="AC65:AC67"/>
    <mergeCell ref="L65:L67"/>
    <mergeCell ref="P65:P67"/>
    <mergeCell ref="Q65:Q67"/>
    <mergeCell ref="A61:A63"/>
    <mergeCell ref="B61:D63"/>
    <mergeCell ref="E61:E63"/>
    <mergeCell ref="F61:J63"/>
    <mergeCell ref="K61:K63"/>
    <mergeCell ref="L57:L59"/>
    <mergeCell ref="P57:P59"/>
    <mergeCell ref="Q57:Q59"/>
    <mergeCell ref="R57:V59"/>
    <mergeCell ref="Y53:Y55"/>
    <mergeCell ref="Z53:Z55"/>
    <mergeCell ref="AA53:AA55"/>
    <mergeCell ref="AB53:AB55"/>
    <mergeCell ref="AC53:AC55"/>
    <mergeCell ref="A57:A59"/>
    <mergeCell ref="B57:D59"/>
    <mergeCell ref="E57:E59"/>
    <mergeCell ref="F57:J59"/>
    <mergeCell ref="K57:K59"/>
    <mergeCell ref="L53:L55"/>
    <mergeCell ref="P53:P55"/>
    <mergeCell ref="Q53:Q55"/>
    <mergeCell ref="R53:V55"/>
    <mergeCell ref="W53:W55"/>
    <mergeCell ref="X53:X55"/>
    <mergeCell ref="Y57:Y59"/>
    <mergeCell ref="Z57:Z59"/>
    <mergeCell ref="AA57:AA59"/>
    <mergeCell ref="AB57:AB59"/>
    <mergeCell ref="AC57:AC59"/>
    <mergeCell ref="W57:W59"/>
    <mergeCell ref="X57:X59"/>
    <mergeCell ref="A53:A55"/>
    <mergeCell ref="B53:D55"/>
    <mergeCell ref="E53:E55"/>
    <mergeCell ref="F53:J55"/>
    <mergeCell ref="K53:K55"/>
    <mergeCell ref="L49:L51"/>
    <mergeCell ref="P49:P51"/>
    <mergeCell ref="Q49:Q51"/>
    <mergeCell ref="R49:V51"/>
    <mergeCell ref="AC45:AC47"/>
    <mergeCell ref="A49:A51"/>
    <mergeCell ref="B49:D51"/>
    <mergeCell ref="E49:E51"/>
    <mergeCell ref="F49:J51"/>
    <mergeCell ref="K49:K51"/>
    <mergeCell ref="L45:L47"/>
    <mergeCell ref="P45:P47"/>
    <mergeCell ref="Q45:Q47"/>
    <mergeCell ref="R45:V47"/>
    <mergeCell ref="W45:W47"/>
    <mergeCell ref="X45:X47"/>
    <mergeCell ref="Y49:Y51"/>
    <mergeCell ref="Z49:Z51"/>
    <mergeCell ref="AA49:AA51"/>
    <mergeCell ref="AB49:AB51"/>
    <mergeCell ref="AC49:AC51"/>
    <mergeCell ref="W49:W51"/>
    <mergeCell ref="X49:X51"/>
    <mergeCell ref="B43:J43"/>
    <mergeCell ref="A45:A47"/>
    <mergeCell ref="B45:D47"/>
    <mergeCell ref="E45:E47"/>
    <mergeCell ref="F45:J47"/>
    <mergeCell ref="K45:K47"/>
    <mergeCell ref="B39:J39"/>
    <mergeCell ref="L39:O39"/>
    <mergeCell ref="P39:AB39"/>
    <mergeCell ref="B40:J40"/>
    <mergeCell ref="L40:O42"/>
    <mergeCell ref="P40:AB40"/>
    <mergeCell ref="B41:J41"/>
    <mergeCell ref="P41:AB41"/>
    <mergeCell ref="B42:J42"/>
    <mergeCell ref="P42:AB42"/>
    <mergeCell ref="Y45:Y47"/>
    <mergeCell ref="Z45:Z47"/>
    <mergeCell ref="AA45:AA47"/>
    <mergeCell ref="AB45:AB47"/>
    <mergeCell ref="B37:J37"/>
    <mergeCell ref="L37:O37"/>
    <mergeCell ref="P37:AB37"/>
    <mergeCell ref="B38:J38"/>
    <mergeCell ref="L38:O38"/>
    <mergeCell ref="P38:AB38"/>
    <mergeCell ref="Y32:Y34"/>
    <mergeCell ref="Z32:Z34"/>
    <mergeCell ref="AA32:AA34"/>
    <mergeCell ref="AB32:AB34"/>
    <mergeCell ref="B36:J36"/>
    <mergeCell ref="L36:O36"/>
    <mergeCell ref="P36:AB36"/>
    <mergeCell ref="L32:L34"/>
    <mergeCell ref="P32:P34"/>
    <mergeCell ref="Q32:Q34"/>
    <mergeCell ref="R32:V34"/>
    <mergeCell ref="W32:W34"/>
    <mergeCell ref="X32:X34"/>
    <mergeCell ref="Y28:Y30"/>
    <mergeCell ref="Z28:Z30"/>
    <mergeCell ref="AA28:AA30"/>
    <mergeCell ref="AB28:AB30"/>
    <mergeCell ref="AC28:AC30"/>
    <mergeCell ref="A32:A34"/>
    <mergeCell ref="B32:D34"/>
    <mergeCell ref="E32:E34"/>
    <mergeCell ref="F32:J34"/>
    <mergeCell ref="K32:K34"/>
    <mergeCell ref="L28:L30"/>
    <mergeCell ref="P28:P30"/>
    <mergeCell ref="Q28:Q30"/>
    <mergeCell ref="R28:V30"/>
    <mergeCell ref="W28:W30"/>
    <mergeCell ref="X28:X30"/>
    <mergeCell ref="AC32:AC34"/>
    <mergeCell ref="A28:A30"/>
    <mergeCell ref="B28:D30"/>
    <mergeCell ref="E28:E30"/>
    <mergeCell ref="F28:J30"/>
    <mergeCell ref="K28:K30"/>
    <mergeCell ref="Y20:Y22"/>
    <mergeCell ref="Z20:Z22"/>
    <mergeCell ref="AA20:AA22"/>
    <mergeCell ref="AB20:AB22"/>
    <mergeCell ref="AC20:AC22"/>
    <mergeCell ref="W20:W22"/>
    <mergeCell ref="X20:X22"/>
    <mergeCell ref="Y24:Y26"/>
    <mergeCell ref="Z24:Z26"/>
    <mergeCell ref="AA24:AA26"/>
    <mergeCell ref="AB24:AB26"/>
    <mergeCell ref="AC24:AC26"/>
    <mergeCell ref="W24:W26"/>
    <mergeCell ref="X24:X26"/>
    <mergeCell ref="A24:A26"/>
    <mergeCell ref="B24:D26"/>
    <mergeCell ref="E24:E26"/>
    <mergeCell ref="F24:J26"/>
    <mergeCell ref="K24:K26"/>
    <mergeCell ref="L20:L22"/>
    <mergeCell ref="P20:P22"/>
    <mergeCell ref="Q20:Q22"/>
    <mergeCell ref="R20:V22"/>
    <mergeCell ref="A20:A22"/>
    <mergeCell ref="B20:D22"/>
    <mergeCell ref="E20:E22"/>
    <mergeCell ref="F20:J22"/>
    <mergeCell ref="K20:K22"/>
    <mergeCell ref="L24:L26"/>
    <mergeCell ref="P24:P26"/>
    <mergeCell ref="Q24:Q26"/>
    <mergeCell ref="R24:V26"/>
    <mergeCell ref="L16:L18"/>
    <mergeCell ref="P16:P18"/>
    <mergeCell ref="Q16:Q18"/>
    <mergeCell ref="R16:V18"/>
    <mergeCell ref="AC12:AC14"/>
    <mergeCell ref="A16:A18"/>
    <mergeCell ref="B16:D18"/>
    <mergeCell ref="E16:E18"/>
    <mergeCell ref="F16:J18"/>
    <mergeCell ref="K16:K18"/>
    <mergeCell ref="L12:L14"/>
    <mergeCell ref="P12:P14"/>
    <mergeCell ref="Q12:Q14"/>
    <mergeCell ref="R12:V14"/>
    <mergeCell ref="W12:W14"/>
    <mergeCell ref="X12:X14"/>
    <mergeCell ref="Y16:Y18"/>
    <mergeCell ref="Z16:Z18"/>
    <mergeCell ref="AA16:AA18"/>
    <mergeCell ref="AB16:AB18"/>
    <mergeCell ref="AC16:AC18"/>
    <mergeCell ref="W16:W18"/>
    <mergeCell ref="X16:X18"/>
    <mergeCell ref="B10:J10"/>
    <mergeCell ref="A12:A14"/>
    <mergeCell ref="B12:D14"/>
    <mergeCell ref="E12:E14"/>
    <mergeCell ref="F12:J14"/>
    <mergeCell ref="K12:K14"/>
    <mergeCell ref="B7:J7"/>
    <mergeCell ref="L7:O9"/>
    <mergeCell ref="P7:AB7"/>
    <mergeCell ref="B8:J8"/>
    <mergeCell ref="P8:AB8"/>
    <mergeCell ref="B9:J9"/>
    <mergeCell ref="P9:AB9"/>
    <mergeCell ref="Y12:Y14"/>
    <mergeCell ref="Z12:Z14"/>
    <mergeCell ref="AA12:AA14"/>
    <mergeCell ref="AB12:AB14"/>
    <mergeCell ref="B5:J5"/>
    <mergeCell ref="L5:O5"/>
    <mergeCell ref="P5:AB5"/>
    <mergeCell ref="B6:J6"/>
    <mergeCell ref="L6:O6"/>
    <mergeCell ref="P6:AB6"/>
    <mergeCell ref="A1:AC1"/>
    <mergeCell ref="B3:J3"/>
    <mergeCell ref="L3:O3"/>
    <mergeCell ref="P3:AB3"/>
    <mergeCell ref="B4:J4"/>
    <mergeCell ref="L4:O4"/>
    <mergeCell ref="P4:AB4"/>
  </mergeCells>
  <phoneticPr fontId="15"/>
  <pageMargins left="0.51181102362204722" right="0.31496062992125984" top="0.55118110236220474" bottom="0.55118110236220474" header="0.31496062992125984" footer="0.31496062992125984"/>
  <pageSetup paperSize="9" scale="91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view="pageBreakPreview" topLeftCell="A31" zoomScaleNormal="100" zoomScaleSheetLayoutView="100" workbookViewId="0">
      <selection activeCell="L37" sqref="L37:O39"/>
    </sheetView>
  </sheetViews>
  <sheetFormatPr defaultColWidth="9" defaultRowHeight="13.5"/>
  <cols>
    <col min="1" max="29" width="3.125" style="29" customWidth="1"/>
    <col min="30" max="30" width="3" style="29" customWidth="1"/>
    <col min="31" max="16384" width="9" style="29"/>
  </cols>
  <sheetData>
    <row r="1" spans="1:29" ht="27" customHeight="1">
      <c r="A1" s="408" t="s">
        <v>136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</row>
    <row r="2" spans="1:29" ht="7.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8"/>
      <c r="O2" s="68"/>
      <c r="P2" s="68"/>
      <c r="Q2" s="68"/>
      <c r="R2" s="68"/>
      <c r="S2" s="67"/>
      <c r="T2" s="66"/>
      <c r="U2" s="66"/>
      <c r="V2" s="69"/>
      <c r="W2" s="67"/>
      <c r="X2" s="67"/>
      <c r="Y2" s="67"/>
      <c r="Z2" s="67"/>
      <c r="AA2" s="67"/>
      <c r="AB2" s="69"/>
      <c r="AC2" s="66"/>
    </row>
    <row r="3" spans="1:29" ht="21" customHeight="1">
      <c r="A3" s="70"/>
      <c r="B3" s="409" t="s">
        <v>1</v>
      </c>
      <c r="C3" s="409"/>
      <c r="D3" s="409"/>
      <c r="E3" s="409"/>
      <c r="F3" s="409"/>
      <c r="G3" s="409"/>
      <c r="H3" s="409"/>
      <c r="I3" s="409"/>
      <c r="J3" s="409"/>
      <c r="K3" s="71"/>
      <c r="L3" s="410" t="s">
        <v>11</v>
      </c>
      <c r="M3" s="411"/>
      <c r="N3" s="411"/>
      <c r="O3" s="412"/>
      <c r="P3" s="413" t="s">
        <v>137</v>
      </c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72"/>
    </row>
    <row r="4" spans="1:29" ht="17.100000000000001" customHeight="1">
      <c r="A4" s="70">
        <v>11</v>
      </c>
      <c r="B4" s="404" t="str">
        <f>VLOOKUP(A4,ブロック分け!$B$7:$F$29,2,FALSE)</f>
        <v>細谷SC</v>
      </c>
      <c r="C4" s="404"/>
      <c r="D4" s="404"/>
      <c r="E4" s="404"/>
      <c r="F4" s="404"/>
      <c r="G4" s="404"/>
      <c r="H4" s="404"/>
      <c r="I4" s="404"/>
      <c r="J4" s="404"/>
      <c r="K4" s="68"/>
      <c r="L4" s="405" t="s">
        <v>12</v>
      </c>
      <c r="M4" s="405"/>
      <c r="N4" s="405"/>
      <c r="O4" s="405"/>
      <c r="P4" s="464" t="s">
        <v>138</v>
      </c>
      <c r="Q4" s="475"/>
      <c r="R4" s="475"/>
      <c r="S4" s="475"/>
      <c r="T4" s="475"/>
      <c r="U4" s="475"/>
      <c r="V4" s="475"/>
      <c r="W4" s="475"/>
      <c r="X4" s="475"/>
      <c r="Y4" s="475"/>
      <c r="Z4" s="475"/>
      <c r="AA4" s="475"/>
      <c r="AB4" s="476"/>
      <c r="AC4" s="72"/>
    </row>
    <row r="5" spans="1:29" ht="17.100000000000001" customHeight="1">
      <c r="A5" s="70">
        <v>12</v>
      </c>
      <c r="B5" s="404" t="str">
        <f>VLOOKUP(A5,ブロック分け!$B$7:$F$29,2,FALSE)</f>
        <v>FC VALON </v>
      </c>
      <c r="C5" s="404"/>
      <c r="D5" s="404"/>
      <c r="E5" s="404"/>
      <c r="F5" s="404"/>
      <c r="G5" s="404"/>
      <c r="H5" s="404"/>
      <c r="I5" s="404"/>
      <c r="J5" s="404"/>
      <c r="K5" s="68"/>
      <c r="L5" s="405" t="s">
        <v>21</v>
      </c>
      <c r="M5" s="405"/>
      <c r="N5" s="405"/>
      <c r="O5" s="405"/>
      <c r="P5" s="407" t="s">
        <v>58</v>
      </c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72"/>
    </row>
    <row r="6" spans="1:29" ht="17.100000000000001" customHeight="1">
      <c r="A6" s="70">
        <v>13</v>
      </c>
      <c r="B6" s="404" t="str">
        <f>VLOOKUP(A6,ブロック分け!$B$7:$F$29,2,FALSE)</f>
        <v>高根沢西ＦＣ</v>
      </c>
      <c r="C6" s="404"/>
      <c r="D6" s="404"/>
      <c r="E6" s="404"/>
      <c r="F6" s="404"/>
      <c r="G6" s="404"/>
      <c r="H6" s="404"/>
      <c r="I6" s="404"/>
      <c r="J6" s="404"/>
      <c r="K6" s="68"/>
      <c r="L6" s="405" t="s">
        <v>22</v>
      </c>
      <c r="M6" s="405"/>
      <c r="N6" s="405"/>
      <c r="O6" s="405"/>
      <c r="P6" s="407" t="s">
        <v>87</v>
      </c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72"/>
    </row>
    <row r="7" spans="1:29" ht="17.100000000000001" customHeight="1">
      <c r="A7" s="70">
        <v>14</v>
      </c>
      <c r="B7" s="404" t="str">
        <f>VLOOKUP(A7,ブロック分け!$B$7:$F$29,2,FALSE)</f>
        <v>今市第三カルナヴァル</v>
      </c>
      <c r="C7" s="404"/>
      <c r="D7" s="404"/>
      <c r="E7" s="404"/>
      <c r="F7" s="404"/>
      <c r="G7" s="404"/>
      <c r="H7" s="404"/>
      <c r="I7" s="404"/>
      <c r="J7" s="404"/>
      <c r="K7" s="68"/>
      <c r="L7" s="420"/>
      <c r="M7" s="420"/>
      <c r="N7" s="420"/>
      <c r="O7" s="420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422"/>
      <c r="AB7" s="422"/>
      <c r="AC7" s="72"/>
    </row>
    <row r="8" spans="1:29" ht="17.100000000000001" customHeight="1">
      <c r="A8" s="70">
        <v>15</v>
      </c>
      <c r="B8" s="404" t="str">
        <f>VLOOKUP(A8,ブロック分け!$B$7:$F$29,2,FALSE)</f>
        <v>エスペランサMOKA</v>
      </c>
      <c r="C8" s="404"/>
      <c r="D8" s="404"/>
      <c r="E8" s="404"/>
      <c r="F8" s="404"/>
      <c r="G8" s="404"/>
      <c r="H8" s="404"/>
      <c r="I8" s="404"/>
      <c r="J8" s="404"/>
      <c r="K8" s="68"/>
      <c r="L8" s="421"/>
      <c r="M8" s="421"/>
      <c r="N8" s="421"/>
      <c r="O8" s="421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72"/>
    </row>
    <row r="9" spans="1:29" ht="17.100000000000001" customHeight="1">
      <c r="A9" s="73"/>
      <c r="B9" s="424"/>
      <c r="C9" s="424"/>
      <c r="D9" s="424"/>
      <c r="E9" s="424"/>
      <c r="F9" s="424"/>
      <c r="G9" s="424"/>
      <c r="H9" s="424"/>
      <c r="I9" s="424"/>
      <c r="J9" s="424"/>
      <c r="K9" s="68"/>
      <c r="L9" s="421"/>
      <c r="M9" s="421"/>
      <c r="N9" s="421"/>
      <c r="O9" s="421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68"/>
    </row>
    <row r="10" spans="1:29" ht="9.75" customHeight="1">
      <c r="A10" s="68"/>
      <c r="B10" s="414"/>
      <c r="C10" s="414"/>
      <c r="D10" s="414"/>
      <c r="E10" s="414"/>
      <c r="F10" s="414"/>
      <c r="G10" s="414"/>
      <c r="H10" s="414"/>
      <c r="I10" s="414"/>
      <c r="J10" s="414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</row>
    <row r="11" spans="1:29" ht="9.75" customHeight="1">
      <c r="A11" s="68"/>
      <c r="B11" s="74"/>
      <c r="C11" s="74"/>
      <c r="D11" s="74"/>
      <c r="E11" s="74"/>
      <c r="F11" s="74"/>
      <c r="G11" s="74"/>
      <c r="H11" s="74"/>
      <c r="I11" s="74"/>
      <c r="J11" s="74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</row>
    <row r="12" spans="1:29" ht="15" customHeight="1">
      <c r="A12" s="75"/>
      <c r="B12" s="68"/>
      <c r="C12" s="75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76" t="s">
        <v>3</v>
      </c>
      <c r="Y12" s="77" t="s">
        <v>14</v>
      </c>
      <c r="Z12" s="77" t="s">
        <v>15</v>
      </c>
      <c r="AA12" s="77" t="s">
        <v>16</v>
      </c>
      <c r="AB12" s="77" t="s">
        <v>6</v>
      </c>
      <c r="AC12" s="68" t="s">
        <v>5</v>
      </c>
    </row>
    <row r="13" spans="1:29" ht="9.75" customHeight="1">
      <c r="A13" s="394" t="s">
        <v>2</v>
      </c>
      <c r="B13" s="415">
        <v>0.375</v>
      </c>
      <c r="C13" s="415"/>
      <c r="D13" s="416"/>
      <c r="E13" s="417">
        <v>12</v>
      </c>
      <c r="F13" s="426" t="str">
        <f>VLOOKUP(E13,ブロック分け!$B$7:$F$29,2,FALSE)</f>
        <v>FC VALON </v>
      </c>
      <c r="G13" s="427"/>
      <c r="H13" s="427"/>
      <c r="I13" s="427"/>
      <c r="J13" s="428"/>
      <c r="K13" s="394"/>
      <c r="L13" s="394" t="s">
        <v>3</v>
      </c>
      <c r="M13" s="68"/>
      <c r="N13" s="77" t="s">
        <v>4</v>
      </c>
      <c r="O13" s="68"/>
      <c r="P13" s="394" t="s">
        <v>5</v>
      </c>
      <c r="Q13" s="394"/>
      <c r="R13" s="435" t="str">
        <f>VLOOKUP(W13,ブロック分け!$B$7:$F$29,2,FALSE)</f>
        <v>栃木ウーヴァフットボールクラブ・セレソン</v>
      </c>
      <c r="S13" s="436"/>
      <c r="T13" s="436"/>
      <c r="U13" s="436"/>
      <c r="V13" s="437"/>
      <c r="W13" s="417">
        <v>19</v>
      </c>
      <c r="X13" s="444" t="s">
        <v>3</v>
      </c>
      <c r="Y13" s="394">
        <v>14</v>
      </c>
      <c r="Z13" s="394">
        <v>17</v>
      </c>
      <c r="AA13" s="394">
        <v>17</v>
      </c>
      <c r="AB13" s="394">
        <v>14</v>
      </c>
      <c r="AC13" s="425" t="s">
        <v>5</v>
      </c>
    </row>
    <row r="14" spans="1:29" ht="9.75" customHeight="1">
      <c r="A14" s="394"/>
      <c r="B14" s="415"/>
      <c r="C14" s="415"/>
      <c r="D14" s="416"/>
      <c r="E14" s="418"/>
      <c r="F14" s="429"/>
      <c r="G14" s="430"/>
      <c r="H14" s="430"/>
      <c r="I14" s="430"/>
      <c r="J14" s="431"/>
      <c r="K14" s="394"/>
      <c r="L14" s="394"/>
      <c r="M14" s="68"/>
      <c r="N14" s="77"/>
      <c r="O14" s="68"/>
      <c r="P14" s="394"/>
      <c r="Q14" s="394"/>
      <c r="R14" s="438"/>
      <c r="S14" s="439"/>
      <c r="T14" s="439"/>
      <c r="U14" s="439"/>
      <c r="V14" s="440"/>
      <c r="W14" s="418"/>
      <c r="X14" s="444"/>
      <c r="Y14" s="394"/>
      <c r="Z14" s="394"/>
      <c r="AA14" s="394"/>
      <c r="AB14" s="394"/>
      <c r="AC14" s="425"/>
    </row>
    <row r="15" spans="1:29" ht="9.75" customHeight="1">
      <c r="A15" s="394"/>
      <c r="B15" s="415"/>
      <c r="C15" s="415"/>
      <c r="D15" s="416"/>
      <c r="E15" s="419"/>
      <c r="F15" s="432"/>
      <c r="G15" s="433"/>
      <c r="H15" s="433"/>
      <c r="I15" s="433"/>
      <c r="J15" s="434"/>
      <c r="K15" s="394"/>
      <c r="L15" s="394"/>
      <c r="M15" s="68"/>
      <c r="N15" s="77" t="s">
        <v>4</v>
      </c>
      <c r="O15" s="68"/>
      <c r="P15" s="394"/>
      <c r="Q15" s="394"/>
      <c r="R15" s="441"/>
      <c r="S15" s="442"/>
      <c r="T15" s="442"/>
      <c r="U15" s="442"/>
      <c r="V15" s="443"/>
      <c r="W15" s="419"/>
      <c r="X15" s="444"/>
      <c r="Y15" s="394"/>
      <c r="Z15" s="394"/>
      <c r="AA15" s="394"/>
      <c r="AB15" s="394"/>
      <c r="AC15" s="425"/>
    </row>
    <row r="16" spans="1:29" ht="9.75" customHeight="1">
      <c r="A16" s="68"/>
      <c r="B16" s="68"/>
      <c r="C16" s="68"/>
      <c r="D16" s="68"/>
      <c r="E16" s="68"/>
      <c r="F16" s="71"/>
      <c r="G16" s="71"/>
      <c r="H16" s="71"/>
      <c r="I16" s="71"/>
      <c r="J16" s="71"/>
      <c r="K16" s="68"/>
      <c r="L16" s="68"/>
      <c r="M16" s="68"/>
      <c r="N16" s="77"/>
      <c r="O16" s="68"/>
      <c r="P16" s="68"/>
      <c r="Q16" s="68"/>
      <c r="R16" s="71"/>
      <c r="S16" s="71"/>
      <c r="T16" s="71"/>
      <c r="U16" s="71"/>
      <c r="V16" s="71"/>
      <c r="W16" s="68"/>
      <c r="X16" s="76"/>
      <c r="Y16" s="68"/>
      <c r="Z16" s="68"/>
      <c r="AA16" s="68"/>
      <c r="AB16" s="68"/>
      <c r="AC16" s="78"/>
    </row>
    <row r="17" spans="1:29" ht="9.75" customHeight="1">
      <c r="A17" s="394" t="s">
        <v>7</v>
      </c>
      <c r="B17" s="415">
        <v>0.40972222222222227</v>
      </c>
      <c r="C17" s="415"/>
      <c r="D17" s="416"/>
      <c r="E17" s="417">
        <v>14</v>
      </c>
      <c r="F17" s="435" t="str">
        <f>VLOOKUP(E17,ブロック分け!$B$7:$F$29,2,FALSE)</f>
        <v>今市第三カルナヴァル</v>
      </c>
      <c r="G17" s="436"/>
      <c r="H17" s="436"/>
      <c r="I17" s="436"/>
      <c r="J17" s="437"/>
      <c r="K17" s="394"/>
      <c r="L17" s="394" t="s">
        <v>3</v>
      </c>
      <c r="M17" s="68"/>
      <c r="N17" s="77" t="s">
        <v>4</v>
      </c>
      <c r="O17" s="68"/>
      <c r="P17" s="394" t="s">
        <v>5</v>
      </c>
      <c r="Q17" s="394"/>
      <c r="R17" s="449" t="str">
        <f>VLOOKUP(W17,ブロック分け!$B$7:$F$29,2,FALSE)</f>
        <v>Ｍ’s　Ｕｎｉｔｅｄ　FC</v>
      </c>
      <c r="S17" s="450"/>
      <c r="T17" s="450"/>
      <c r="U17" s="450"/>
      <c r="V17" s="451"/>
      <c r="W17" s="417">
        <v>17</v>
      </c>
      <c r="X17" s="445" t="s">
        <v>3</v>
      </c>
      <c r="Y17" s="394">
        <v>19</v>
      </c>
      <c r="Z17" s="394">
        <v>12</v>
      </c>
      <c r="AA17" s="394">
        <v>12</v>
      </c>
      <c r="AB17" s="394">
        <v>19</v>
      </c>
      <c r="AC17" s="425" t="s">
        <v>5</v>
      </c>
    </row>
    <row r="18" spans="1:29" ht="9.75" customHeight="1">
      <c r="A18" s="394"/>
      <c r="B18" s="415"/>
      <c r="C18" s="415"/>
      <c r="D18" s="416"/>
      <c r="E18" s="418"/>
      <c r="F18" s="438"/>
      <c r="G18" s="439"/>
      <c r="H18" s="439"/>
      <c r="I18" s="439"/>
      <c r="J18" s="440"/>
      <c r="K18" s="394"/>
      <c r="L18" s="394"/>
      <c r="M18" s="68"/>
      <c r="N18" s="77"/>
      <c r="O18" s="68"/>
      <c r="P18" s="394"/>
      <c r="Q18" s="394"/>
      <c r="R18" s="452"/>
      <c r="S18" s="453"/>
      <c r="T18" s="453"/>
      <c r="U18" s="453"/>
      <c r="V18" s="454"/>
      <c r="W18" s="418"/>
      <c r="X18" s="445"/>
      <c r="Y18" s="394"/>
      <c r="Z18" s="394"/>
      <c r="AA18" s="394"/>
      <c r="AB18" s="394"/>
      <c r="AC18" s="425"/>
    </row>
    <row r="19" spans="1:29" ht="9.75" customHeight="1">
      <c r="A19" s="394"/>
      <c r="B19" s="415"/>
      <c r="C19" s="415"/>
      <c r="D19" s="416"/>
      <c r="E19" s="419"/>
      <c r="F19" s="441"/>
      <c r="G19" s="442"/>
      <c r="H19" s="442"/>
      <c r="I19" s="442"/>
      <c r="J19" s="443"/>
      <c r="K19" s="394"/>
      <c r="L19" s="394"/>
      <c r="M19" s="68"/>
      <c r="N19" s="77" t="s">
        <v>4</v>
      </c>
      <c r="O19" s="68"/>
      <c r="P19" s="394"/>
      <c r="Q19" s="394"/>
      <c r="R19" s="455"/>
      <c r="S19" s="456"/>
      <c r="T19" s="456"/>
      <c r="U19" s="456"/>
      <c r="V19" s="457"/>
      <c r="W19" s="419"/>
      <c r="X19" s="445"/>
      <c r="Y19" s="394"/>
      <c r="Z19" s="394"/>
      <c r="AA19" s="394"/>
      <c r="AB19" s="394"/>
      <c r="AC19" s="425"/>
    </row>
    <row r="20" spans="1:29" ht="9.75" customHeight="1">
      <c r="A20" s="68"/>
      <c r="B20" s="68"/>
      <c r="C20" s="68"/>
      <c r="D20" s="68"/>
      <c r="E20" s="68"/>
      <c r="F20" s="71"/>
      <c r="G20" s="71"/>
      <c r="H20" s="71"/>
      <c r="I20" s="71"/>
      <c r="J20" s="71"/>
      <c r="K20" s="68"/>
      <c r="L20" s="68"/>
      <c r="M20" s="68"/>
      <c r="N20" s="77"/>
      <c r="O20" s="79"/>
      <c r="P20" s="68"/>
      <c r="Q20" s="68"/>
      <c r="R20" s="71"/>
      <c r="S20" s="71"/>
      <c r="T20" s="71"/>
      <c r="U20" s="71"/>
      <c r="V20" s="71"/>
      <c r="W20" s="68"/>
      <c r="X20" s="76"/>
      <c r="Y20" s="68"/>
      <c r="Z20" s="68"/>
      <c r="AA20" s="68"/>
      <c r="AB20" s="68"/>
      <c r="AC20" s="78"/>
    </row>
    <row r="21" spans="1:29" ht="9.75" customHeight="1">
      <c r="A21" s="394"/>
      <c r="B21" s="415"/>
      <c r="C21" s="415"/>
      <c r="D21" s="416"/>
      <c r="E21" s="417"/>
      <c r="F21" s="486"/>
      <c r="G21" s="486"/>
      <c r="H21" s="486"/>
      <c r="I21" s="486"/>
      <c r="J21" s="486"/>
      <c r="K21" s="394"/>
      <c r="L21" s="394" t="s">
        <v>3</v>
      </c>
      <c r="M21" s="68"/>
      <c r="N21" s="77" t="s">
        <v>4</v>
      </c>
      <c r="O21" s="68"/>
      <c r="P21" s="394" t="s">
        <v>5</v>
      </c>
      <c r="Q21" s="394"/>
      <c r="R21" s="486"/>
      <c r="S21" s="486"/>
      <c r="T21" s="486"/>
      <c r="U21" s="486"/>
      <c r="V21" s="486"/>
      <c r="W21" s="417"/>
      <c r="X21" s="445" t="s">
        <v>3</v>
      </c>
      <c r="Y21" s="394"/>
      <c r="Z21" s="394"/>
      <c r="AA21" s="394"/>
      <c r="AB21" s="394"/>
      <c r="AC21" s="425" t="s">
        <v>5</v>
      </c>
    </row>
    <row r="22" spans="1:29" ht="9.75" customHeight="1">
      <c r="A22" s="394"/>
      <c r="B22" s="415"/>
      <c r="C22" s="415"/>
      <c r="D22" s="416"/>
      <c r="E22" s="418"/>
      <c r="F22" s="487"/>
      <c r="G22" s="487"/>
      <c r="H22" s="487"/>
      <c r="I22" s="487"/>
      <c r="J22" s="487"/>
      <c r="K22" s="394"/>
      <c r="L22" s="394"/>
      <c r="M22" s="68"/>
      <c r="N22" s="77"/>
      <c r="O22" s="68"/>
      <c r="P22" s="394"/>
      <c r="Q22" s="394"/>
      <c r="R22" s="487"/>
      <c r="S22" s="487"/>
      <c r="T22" s="487"/>
      <c r="U22" s="487"/>
      <c r="V22" s="487"/>
      <c r="W22" s="418"/>
      <c r="X22" s="445"/>
      <c r="Y22" s="394"/>
      <c r="Z22" s="394"/>
      <c r="AA22" s="394"/>
      <c r="AB22" s="394"/>
      <c r="AC22" s="425"/>
    </row>
    <row r="23" spans="1:29" ht="9.75" customHeight="1">
      <c r="A23" s="394"/>
      <c r="B23" s="415"/>
      <c r="C23" s="415"/>
      <c r="D23" s="416"/>
      <c r="E23" s="419"/>
      <c r="F23" s="488"/>
      <c r="G23" s="488"/>
      <c r="H23" s="488"/>
      <c r="I23" s="488"/>
      <c r="J23" s="488"/>
      <c r="K23" s="394"/>
      <c r="L23" s="394"/>
      <c r="M23" s="68"/>
      <c r="N23" s="77" t="s">
        <v>4</v>
      </c>
      <c r="O23" s="68"/>
      <c r="P23" s="394"/>
      <c r="Q23" s="394"/>
      <c r="R23" s="488"/>
      <c r="S23" s="488"/>
      <c r="T23" s="488"/>
      <c r="U23" s="488"/>
      <c r="V23" s="488"/>
      <c r="W23" s="419"/>
      <c r="X23" s="445"/>
      <c r="Y23" s="394"/>
      <c r="Z23" s="394"/>
      <c r="AA23" s="394"/>
      <c r="AB23" s="394"/>
      <c r="AC23" s="425"/>
    </row>
    <row r="24" spans="1:29" ht="9.75" customHeight="1">
      <c r="A24" s="68"/>
      <c r="B24" s="68"/>
      <c r="C24" s="68"/>
      <c r="D24" s="68"/>
      <c r="E24" s="68"/>
      <c r="F24" s="71"/>
      <c r="G24" s="71"/>
      <c r="H24" s="71"/>
      <c r="I24" s="71"/>
      <c r="J24" s="71"/>
      <c r="K24" s="68"/>
      <c r="L24" s="68"/>
      <c r="M24" s="68"/>
      <c r="N24" s="77"/>
      <c r="O24" s="68"/>
      <c r="P24" s="68"/>
      <c r="Q24" s="68"/>
      <c r="R24" s="71"/>
      <c r="S24" s="71"/>
      <c r="T24" s="71"/>
      <c r="U24" s="71"/>
      <c r="V24" s="71"/>
      <c r="W24" s="68"/>
      <c r="X24" s="76"/>
      <c r="Y24" s="68"/>
      <c r="Z24" s="68"/>
      <c r="AA24" s="68"/>
      <c r="AB24" s="68"/>
      <c r="AC24" s="78"/>
    </row>
    <row r="25" spans="1:29" ht="9.75" customHeight="1">
      <c r="A25" s="394"/>
      <c r="B25" s="415"/>
      <c r="C25" s="415"/>
      <c r="D25" s="416"/>
      <c r="E25" s="417"/>
      <c r="F25" s="486"/>
      <c r="G25" s="486"/>
      <c r="H25" s="486"/>
      <c r="I25" s="486"/>
      <c r="J25" s="486"/>
      <c r="K25" s="394"/>
      <c r="L25" s="394" t="s">
        <v>20</v>
      </c>
      <c r="M25" s="68"/>
      <c r="N25" s="77" t="s">
        <v>4</v>
      </c>
      <c r="O25" s="68"/>
      <c r="P25" s="394" t="s">
        <v>5</v>
      </c>
      <c r="Q25" s="394"/>
      <c r="R25" s="486"/>
      <c r="S25" s="486"/>
      <c r="T25" s="486"/>
      <c r="U25" s="486"/>
      <c r="V25" s="486"/>
      <c r="W25" s="417"/>
      <c r="X25" s="445" t="s">
        <v>3</v>
      </c>
      <c r="Y25" s="394"/>
      <c r="Z25" s="394"/>
      <c r="AA25" s="394"/>
      <c r="AB25" s="394"/>
      <c r="AC25" s="425" t="s">
        <v>5</v>
      </c>
    </row>
    <row r="26" spans="1:29" ht="9.75" customHeight="1">
      <c r="A26" s="394"/>
      <c r="B26" s="415"/>
      <c r="C26" s="415"/>
      <c r="D26" s="416"/>
      <c r="E26" s="418"/>
      <c r="F26" s="487"/>
      <c r="G26" s="487"/>
      <c r="H26" s="487"/>
      <c r="I26" s="487"/>
      <c r="J26" s="487"/>
      <c r="K26" s="394"/>
      <c r="L26" s="394"/>
      <c r="M26" s="68"/>
      <c r="N26" s="77"/>
      <c r="O26" s="68"/>
      <c r="P26" s="394"/>
      <c r="Q26" s="394"/>
      <c r="R26" s="487"/>
      <c r="S26" s="487"/>
      <c r="T26" s="487"/>
      <c r="U26" s="487"/>
      <c r="V26" s="487"/>
      <c r="W26" s="418"/>
      <c r="X26" s="445"/>
      <c r="Y26" s="394"/>
      <c r="Z26" s="394"/>
      <c r="AA26" s="394"/>
      <c r="AB26" s="394"/>
      <c r="AC26" s="425"/>
    </row>
    <row r="27" spans="1:29" ht="9.75" customHeight="1">
      <c r="A27" s="394"/>
      <c r="B27" s="415"/>
      <c r="C27" s="415"/>
      <c r="D27" s="416"/>
      <c r="E27" s="419"/>
      <c r="F27" s="488"/>
      <c r="G27" s="488"/>
      <c r="H27" s="488"/>
      <c r="I27" s="488"/>
      <c r="J27" s="488"/>
      <c r="K27" s="394"/>
      <c r="L27" s="394"/>
      <c r="M27" s="68"/>
      <c r="N27" s="77" t="s">
        <v>4</v>
      </c>
      <c r="O27" s="68"/>
      <c r="P27" s="394"/>
      <c r="Q27" s="394"/>
      <c r="R27" s="488"/>
      <c r="S27" s="488"/>
      <c r="T27" s="488"/>
      <c r="U27" s="488"/>
      <c r="V27" s="488"/>
      <c r="W27" s="419"/>
      <c r="X27" s="445"/>
      <c r="Y27" s="394"/>
      <c r="Z27" s="394"/>
      <c r="AA27" s="394"/>
      <c r="AB27" s="394"/>
      <c r="AC27" s="425"/>
    </row>
    <row r="28" spans="1:29" ht="9.75" customHeight="1">
      <c r="A28" s="68"/>
      <c r="B28" s="68"/>
      <c r="C28" s="68"/>
      <c r="D28" s="68"/>
      <c r="E28" s="68"/>
      <c r="F28" s="71"/>
      <c r="G28" s="71"/>
      <c r="H28" s="71"/>
      <c r="I28" s="71"/>
      <c r="J28" s="71"/>
      <c r="K28" s="68"/>
      <c r="L28" s="68"/>
      <c r="M28" s="68"/>
      <c r="N28" s="77"/>
      <c r="O28" s="68"/>
      <c r="P28" s="68"/>
      <c r="Q28" s="68"/>
      <c r="R28" s="71"/>
      <c r="S28" s="71"/>
      <c r="T28" s="71"/>
      <c r="U28" s="71"/>
      <c r="V28" s="71"/>
      <c r="W28" s="68"/>
      <c r="X28" s="76"/>
      <c r="Y28" s="68"/>
      <c r="Z28" s="68"/>
      <c r="AA28" s="68"/>
      <c r="AB28" s="68"/>
      <c r="AC28" s="78"/>
    </row>
    <row r="29" spans="1:29" ht="9.75" customHeight="1">
      <c r="A29" s="68"/>
      <c r="B29" s="68"/>
      <c r="C29" s="68"/>
      <c r="D29" s="68"/>
      <c r="E29" s="68"/>
      <c r="F29" s="71"/>
      <c r="G29" s="71"/>
      <c r="H29" s="71"/>
      <c r="I29" s="71"/>
      <c r="J29" s="71"/>
      <c r="K29" s="68"/>
      <c r="L29" s="68"/>
      <c r="M29" s="68"/>
      <c r="N29" s="77"/>
      <c r="O29" s="68"/>
      <c r="P29" s="68"/>
      <c r="Q29" s="68"/>
      <c r="R29" s="71"/>
      <c r="S29" s="71"/>
      <c r="T29" s="71"/>
      <c r="U29" s="71"/>
      <c r="V29" s="71"/>
      <c r="W29" s="68"/>
      <c r="X29" s="76"/>
      <c r="Y29" s="68"/>
      <c r="Z29" s="68"/>
      <c r="AA29" s="68"/>
      <c r="AB29" s="68"/>
      <c r="AC29" s="78"/>
    </row>
    <row r="30" spans="1:29" ht="9.75" customHeight="1">
      <c r="A30" s="68"/>
      <c r="B30" s="68"/>
      <c r="C30" s="68"/>
      <c r="D30" s="68"/>
      <c r="E30" s="68"/>
      <c r="F30" s="71"/>
      <c r="G30" s="71"/>
      <c r="H30" s="71"/>
      <c r="I30" s="71"/>
      <c r="J30" s="71"/>
      <c r="K30" s="68"/>
      <c r="L30" s="68"/>
      <c r="M30" s="68"/>
      <c r="N30" s="77"/>
      <c r="O30" s="68"/>
      <c r="P30" s="68"/>
      <c r="Q30" s="68"/>
      <c r="R30" s="71"/>
      <c r="S30" s="71"/>
      <c r="T30" s="71"/>
      <c r="U30" s="71"/>
      <c r="V30" s="71"/>
      <c r="W30" s="68"/>
      <c r="X30" s="76"/>
      <c r="Y30" s="68"/>
      <c r="Z30" s="68"/>
      <c r="AA30" s="68"/>
      <c r="AB30" s="68"/>
      <c r="AC30" s="78"/>
    </row>
    <row r="31" spans="1:29" ht="9.75" customHeight="1">
      <c r="A31" s="77"/>
      <c r="B31" s="80"/>
      <c r="C31" s="80"/>
      <c r="D31" s="80"/>
      <c r="E31" s="74"/>
      <c r="F31" s="81"/>
      <c r="G31" s="81"/>
      <c r="H31" s="81"/>
      <c r="I31" s="81"/>
      <c r="J31" s="81"/>
      <c r="K31" s="77"/>
      <c r="L31" s="77"/>
      <c r="M31" s="68"/>
      <c r="N31" s="77"/>
      <c r="O31" s="68"/>
      <c r="P31" s="77"/>
      <c r="Q31" s="77"/>
      <c r="R31" s="81"/>
      <c r="S31" s="81"/>
      <c r="T31" s="81"/>
      <c r="U31" s="81"/>
      <c r="V31" s="81"/>
      <c r="W31" s="74"/>
      <c r="X31" s="76"/>
      <c r="Y31" s="77"/>
      <c r="Z31" s="77"/>
      <c r="AA31" s="77"/>
      <c r="AB31" s="77"/>
      <c r="AC31" s="78"/>
    </row>
    <row r="32" spans="1:29" ht="9.75" customHeight="1">
      <c r="A32" s="77"/>
      <c r="B32" s="82"/>
      <c r="C32" s="82"/>
      <c r="D32" s="83"/>
      <c r="E32" s="74"/>
      <c r="F32" s="81"/>
      <c r="G32" s="81"/>
      <c r="H32" s="81"/>
      <c r="I32" s="81"/>
      <c r="J32" s="81"/>
      <c r="K32" s="77"/>
      <c r="L32" s="77"/>
      <c r="M32" s="68"/>
      <c r="N32" s="77"/>
      <c r="O32" s="68"/>
      <c r="P32" s="77"/>
      <c r="Q32" s="77"/>
      <c r="R32" s="81"/>
      <c r="S32" s="81"/>
      <c r="T32" s="81"/>
      <c r="U32" s="81"/>
      <c r="V32" s="81"/>
      <c r="W32" s="74"/>
      <c r="X32" s="76"/>
      <c r="Y32" s="77"/>
      <c r="Z32" s="77"/>
      <c r="AA32" s="77"/>
      <c r="AB32" s="77"/>
      <c r="AC32" s="78"/>
    </row>
    <row r="33" spans="1:29" ht="21" customHeight="1">
      <c r="A33" s="70"/>
      <c r="B33" s="409" t="s">
        <v>1</v>
      </c>
      <c r="C33" s="409"/>
      <c r="D33" s="409"/>
      <c r="E33" s="409"/>
      <c r="F33" s="409"/>
      <c r="G33" s="409"/>
      <c r="H33" s="409"/>
      <c r="I33" s="409"/>
      <c r="J33" s="409"/>
      <c r="K33" s="68"/>
      <c r="L33" s="446" t="s">
        <v>11</v>
      </c>
      <c r="M33" s="447"/>
      <c r="N33" s="447"/>
      <c r="O33" s="448"/>
      <c r="P33" s="413" t="s">
        <v>139</v>
      </c>
      <c r="Q33" s="413"/>
      <c r="R33" s="413"/>
      <c r="S33" s="413"/>
      <c r="T33" s="413"/>
      <c r="U33" s="413"/>
      <c r="V33" s="413"/>
      <c r="W33" s="413"/>
      <c r="X33" s="413"/>
      <c r="Y33" s="413"/>
      <c r="Z33" s="413"/>
      <c r="AA33" s="413"/>
      <c r="AB33" s="413"/>
      <c r="AC33" s="72"/>
    </row>
    <row r="34" spans="1:29" ht="17.100000000000001" customHeight="1">
      <c r="A34" s="70">
        <v>16</v>
      </c>
      <c r="B34" s="404" t="str">
        <f>VLOOKUP(A34,ブロック分け!$B$7:$F$29,2,FALSE)</f>
        <v>東那須野FCフェニックス</v>
      </c>
      <c r="C34" s="404"/>
      <c r="D34" s="404"/>
      <c r="E34" s="404"/>
      <c r="F34" s="404"/>
      <c r="G34" s="404"/>
      <c r="H34" s="404"/>
      <c r="I34" s="404"/>
      <c r="J34" s="404"/>
      <c r="K34" s="68"/>
      <c r="L34" s="405" t="s">
        <v>12</v>
      </c>
      <c r="M34" s="405"/>
      <c r="N34" s="405"/>
      <c r="O34" s="405"/>
      <c r="P34" s="464" t="s">
        <v>138</v>
      </c>
      <c r="Q34" s="475"/>
      <c r="R34" s="475"/>
      <c r="S34" s="475"/>
      <c r="T34" s="475"/>
      <c r="U34" s="475"/>
      <c r="V34" s="475"/>
      <c r="W34" s="475"/>
      <c r="X34" s="475"/>
      <c r="Y34" s="475"/>
      <c r="Z34" s="475"/>
      <c r="AA34" s="475"/>
      <c r="AB34" s="476"/>
      <c r="AC34" s="72"/>
    </row>
    <row r="35" spans="1:29" ht="17.100000000000001" customHeight="1">
      <c r="A35" s="70">
        <v>17</v>
      </c>
      <c r="B35" s="404" t="str">
        <f>VLOOKUP(A35,ブロック分け!$B$7:$F$29,2,FALSE)</f>
        <v>Ｍ’s　Ｕｎｉｔｅｄ　FC</v>
      </c>
      <c r="C35" s="404"/>
      <c r="D35" s="404"/>
      <c r="E35" s="404"/>
      <c r="F35" s="404"/>
      <c r="G35" s="404"/>
      <c r="H35" s="404"/>
      <c r="I35" s="404"/>
      <c r="J35" s="404"/>
      <c r="K35" s="68"/>
      <c r="L35" s="405" t="s">
        <v>21</v>
      </c>
      <c r="M35" s="405"/>
      <c r="N35" s="405"/>
      <c r="O35" s="405"/>
      <c r="P35" s="407" t="s">
        <v>58</v>
      </c>
      <c r="Q35" s="407"/>
      <c r="R35" s="407"/>
      <c r="S35" s="407"/>
      <c r="T35" s="407"/>
      <c r="U35" s="407"/>
      <c r="V35" s="407"/>
      <c r="W35" s="407"/>
      <c r="X35" s="407"/>
      <c r="Y35" s="407"/>
      <c r="Z35" s="407"/>
      <c r="AA35" s="407"/>
      <c r="AB35" s="407"/>
      <c r="AC35" s="72"/>
    </row>
    <row r="36" spans="1:29" ht="17.100000000000001" customHeight="1">
      <c r="A36" s="70">
        <v>18</v>
      </c>
      <c r="B36" s="404" t="str">
        <f>VLOOKUP(A36,ブロック分け!$B$7:$F$29,2,FALSE)</f>
        <v>野原グランディオスFC</v>
      </c>
      <c r="C36" s="404"/>
      <c r="D36" s="404"/>
      <c r="E36" s="404"/>
      <c r="F36" s="404"/>
      <c r="G36" s="404"/>
      <c r="H36" s="404"/>
      <c r="I36" s="404"/>
      <c r="J36" s="404"/>
      <c r="K36" s="68"/>
      <c r="L36" s="405" t="s">
        <v>22</v>
      </c>
      <c r="M36" s="405"/>
      <c r="N36" s="405"/>
      <c r="O36" s="405"/>
      <c r="P36" s="407" t="s">
        <v>87</v>
      </c>
      <c r="Q36" s="407"/>
      <c r="R36" s="407"/>
      <c r="S36" s="407"/>
      <c r="T36" s="407"/>
      <c r="U36" s="407"/>
      <c r="V36" s="407"/>
      <c r="W36" s="407"/>
      <c r="X36" s="407"/>
      <c r="Y36" s="407"/>
      <c r="Z36" s="407"/>
      <c r="AA36" s="407"/>
      <c r="AB36" s="407"/>
      <c r="AC36" s="72"/>
    </row>
    <row r="37" spans="1:29" ht="17.100000000000001" customHeight="1">
      <c r="A37" s="70">
        <v>19</v>
      </c>
      <c r="B37" s="404" t="str">
        <f>VLOOKUP(A37,ブロック分け!$B$7:$F$29,2,FALSE)</f>
        <v>栃木ウーヴァフットボールクラブ・セレソン</v>
      </c>
      <c r="C37" s="404"/>
      <c r="D37" s="404"/>
      <c r="E37" s="404"/>
      <c r="F37" s="404"/>
      <c r="G37" s="404"/>
      <c r="H37" s="404"/>
      <c r="I37" s="404"/>
      <c r="J37" s="404"/>
      <c r="K37" s="68"/>
      <c r="L37" s="420"/>
      <c r="M37" s="420"/>
      <c r="N37" s="420"/>
      <c r="O37" s="420"/>
      <c r="P37" s="422"/>
      <c r="Q37" s="422"/>
      <c r="R37" s="422"/>
      <c r="S37" s="422"/>
      <c r="T37" s="422"/>
      <c r="U37" s="422"/>
      <c r="V37" s="422"/>
      <c r="W37" s="422"/>
      <c r="X37" s="422"/>
      <c r="Y37" s="422"/>
      <c r="Z37" s="422"/>
      <c r="AA37" s="422"/>
      <c r="AB37" s="422"/>
      <c r="AC37" s="72"/>
    </row>
    <row r="38" spans="1:29" ht="17.100000000000001" customHeight="1">
      <c r="A38" s="84"/>
      <c r="B38" s="458"/>
      <c r="C38" s="458"/>
      <c r="D38" s="458"/>
      <c r="E38" s="458"/>
      <c r="F38" s="458"/>
      <c r="G38" s="458"/>
      <c r="H38" s="458"/>
      <c r="I38" s="458"/>
      <c r="J38" s="458"/>
      <c r="K38" s="68"/>
      <c r="L38" s="421"/>
      <c r="M38" s="421"/>
      <c r="N38" s="421"/>
      <c r="O38" s="421"/>
      <c r="P38" s="423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72"/>
    </row>
    <row r="39" spans="1:29" ht="17.100000000000001" customHeight="1">
      <c r="A39" s="73"/>
      <c r="B39" s="424"/>
      <c r="C39" s="424"/>
      <c r="D39" s="424"/>
      <c r="E39" s="424"/>
      <c r="F39" s="424"/>
      <c r="G39" s="424"/>
      <c r="H39" s="424"/>
      <c r="I39" s="424"/>
      <c r="J39" s="424"/>
      <c r="K39" s="68"/>
      <c r="L39" s="421"/>
      <c r="M39" s="421"/>
      <c r="N39" s="421"/>
      <c r="O39" s="421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68"/>
    </row>
    <row r="40" spans="1:29" ht="9.75" customHeight="1">
      <c r="A40" s="68"/>
      <c r="B40" s="414"/>
      <c r="C40" s="414"/>
      <c r="D40" s="414"/>
      <c r="E40" s="414"/>
      <c r="F40" s="414"/>
      <c r="G40" s="414"/>
      <c r="H40" s="414"/>
      <c r="I40" s="414"/>
      <c r="J40" s="414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</row>
    <row r="41" spans="1:29" ht="9.75" customHeight="1">
      <c r="A41" s="68"/>
      <c r="B41" s="74"/>
      <c r="C41" s="74"/>
      <c r="D41" s="74"/>
      <c r="E41" s="74"/>
      <c r="F41" s="74"/>
      <c r="G41" s="74"/>
      <c r="H41" s="74"/>
      <c r="I41" s="74"/>
      <c r="J41" s="74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</row>
    <row r="42" spans="1:29">
      <c r="A42" s="75"/>
      <c r="B42" s="68"/>
      <c r="C42" s="75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76" t="s">
        <v>3</v>
      </c>
      <c r="Y42" s="77" t="s">
        <v>14</v>
      </c>
      <c r="Z42" s="77" t="s">
        <v>15</v>
      </c>
      <c r="AA42" s="77" t="s">
        <v>16</v>
      </c>
      <c r="AB42" s="77" t="s">
        <v>6</v>
      </c>
      <c r="AC42" s="68" t="s">
        <v>5</v>
      </c>
    </row>
    <row r="43" spans="1:29" ht="13.5" customHeight="1">
      <c r="A43" s="394" t="s">
        <v>2</v>
      </c>
      <c r="B43" s="415">
        <v>0.375</v>
      </c>
      <c r="C43" s="415"/>
      <c r="D43" s="416"/>
      <c r="E43" s="417">
        <v>13</v>
      </c>
      <c r="F43" s="426" t="str">
        <f>VLOOKUP(E43,ブロック分け!$B$7:$F$29,2,FALSE)</f>
        <v>高根沢西ＦＣ</v>
      </c>
      <c r="G43" s="427"/>
      <c r="H43" s="427"/>
      <c r="I43" s="427"/>
      <c r="J43" s="428"/>
      <c r="K43" s="394"/>
      <c r="L43" s="394" t="s">
        <v>3</v>
      </c>
      <c r="M43" s="68"/>
      <c r="N43" s="77" t="s">
        <v>4</v>
      </c>
      <c r="O43" s="68"/>
      <c r="P43" s="394" t="s">
        <v>5</v>
      </c>
      <c r="Q43" s="394"/>
      <c r="R43" s="449" t="str">
        <f>VLOOKUP(W43,ブロック分け!$B$7:$F$29,2,FALSE)</f>
        <v>野原グランディオスFC</v>
      </c>
      <c r="S43" s="450"/>
      <c r="T43" s="450"/>
      <c r="U43" s="450"/>
      <c r="V43" s="451"/>
      <c r="W43" s="417">
        <v>18</v>
      </c>
      <c r="X43" s="444" t="s">
        <v>3</v>
      </c>
      <c r="Y43" s="394">
        <v>15</v>
      </c>
      <c r="Z43" s="394">
        <v>16</v>
      </c>
      <c r="AA43" s="394">
        <v>16</v>
      </c>
      <c r="AB43" s="394">
        <v>15</v>
      </c>
      <c r="AC43" s="425" t="s">
        <v>5</v>
      </c>
    </row>
    <row r="44" spans="1:29">
      <c r="A44" s="394"/>
      <c r="B44" s="415"/>
      <c r="C44" s="415"/>
      <c r="D44" s="416"/>
      <c r="E44" s="418"/>
      <c r="F44" s="429"/>
      <c r="G44" s="430"/>
      <c r="H44" s="430"/>
      <c r="I44" s="430"/>
      <c r="J44" s="431"/>
      <c r="K44" s="394"/>
      <c r="L44" s="394"/>
      <c r="M44" s="68"/>
      <c r="N44" s="77"/>
      <c r="O44" s="68"/>
      <c r="P44" s="394"/>
      <c r="Q44" s="394"/>
      <c r="R44" s="452"/>
      <c r="S44" s="453"/>
      <c r="T44" s="453"/>
      <c r="U44" s="453"/>
      <c r="V44" s="454"/>
      <c r="W44" s="418"/>
      <c r="X44" s="444"/>
      <c r="Y44" s="394"/>
      <c r="Z44" s="394"/>
      <c r="AA44" s="394"/>
      <c r="AB44" s="394"/>
      <c r="AC44" s="425"/>
    </row>
    <row r="45" spans="1:29">
      <c r="A45" s="394"/>
      <c r="B45" s="415"/>
      <c r="C45" s="415"/>
      <c r="D45" s="416"/>
      <c r="E45" s="419"/>
      <c r="F45" s="432"/>
      <c r="G45" s="433"/>
      <c r="H45" s="433"/>
      <c r="I45" s="433"/>
      <c r="J45" s="434"/>
      <c r="K45" s="394"/>
      <c r="L45" s="394"/>
      <c r="M45" s="68"/>
      <c r="N45" s="77" t="s">
        <v>4</v>
      </c>
      <c r="O45" s="68"/>
      <c r="P45" s="394"/>
      <c r="Q45" s="394"/>
      <c r="R45" s="455"/>
      <c r="S45" s="456"/>
      <c r="T45" s="456"/>
      <c r="U45" s="456"/>
      <c r="V45" s="457"/>
      <c r="W45" s="419"/>
      <c r="X45" s="444"/>
      <c r="Y45" s="394"/>
      <c r="Z45" s="394"/>
      <c r="AA45" s="394"/>
      <c r="AB45" s="394"/>
      <c r="AC45" s="425"/>
    </row>
    <row r="46" spans="1:29" ht="9.75" customHeight="1">
      <c r="A46" s="68"/>
      <c r="B46" s="68"/>
      <c r="C46" s="68"/>
      <c r="D46" s="68"/>
      <c r="E46" s="68"/>
      <c r="F46" s="71"/>
      <c r="G46" s="71"/>
      <c r="H46" s="71"/>
      <c r="I46" s="71"/>
      <c r="J46" s="71"/>
      <c r="K46" s="68"/>
      <c r="L46" s="68"/>
      <c r="M46" s="68"/>
      <c r="N46" s="77"/>
      <c r="O46" s="68"/>
      <c r="P46" s="68"/>
      <c r="Q46" s="68"/>
      <c r="R46" s="71"/>
      <c r="S46" s="71"/>
      <c r="T46" s="71"/>
      <c r="U46" s="71"/>
      <c r="V46" s="71"/>
      <c r="W46" s="68"/>
      <c r="X46" s="76"/>
      <c r="Y46" s="68"/>
      <c r="Z46" s="68"/>
      <c r="AA46" s="68"/>
      <c r="AB46" s="68"/>
      <c r="AC46" s="78"/>
    </row>
    <row r="47" spans="1:29" ht="13.5" customHeight="1">
      <c r="A47" s="394" t="s">
        <v>7</v>
      </c>
      <c r="B47" s="415">
        <v>0.40972222222222227</v>
      </c>
      <c r="C47" s="415"/>
      <c r="D47" s="416"/>
      <c r="E47" s="417">
        <v>15</v>
      </c>
      <c r="F47" s="426" t="str">
        <f>VLOOKUP(E47,ブロック分け!$B$7:$F$29,2,FALSE)</f>
        <v>エスペランサMOKA</v>
      </c>
      <c r="G47" s="427"/>
      <c r="H47" s="427"/>
      <c r="I47" s="427"/>
      <c r="J47" s="428"/>
      <c r="K47" s="394"/>
      <c r="L47" s="394" t="s">
        <v>3</v>
      </c>
      <c r="M47" s="68"/>
      <c r="N47" s="77" t="s">
        <v>4</v>
      </c>
      <c r="O47" s="68"/>
      <c r="P47" s="394" t="s">
        <v>5</v>
      </c>
      <c r="Q47" s="394"/>
      <c r="R47" s="435" t="str">
        <f>VLOOKUP(W47,ブロック分け!$B$7:$F$29,2,FALSE)</f>
        <v>東那須野FCフェニックス</v>
      </c>
      <c r="S47" s="436"/>
      <c r="T47" s="436"/>
      <c r="U47" s="436"/>
      <c r="V47" s="437"/>
      <c r="W47" s="417">
        <v>16</v>
      </c>
      <c r="X47" s="445" t="s">
        <v>3</v>
      </c>
      <c r="Y47" s="394">
        <v>13</v>
      </c>
      <c r="Z47" s="394">
        <v>18</v>
      </c>
      <c r="AA47" s="394">
        <v>18</v>
      </c>
      <c r="AB47" s="394">
        <v>13</v>
      </c>
      <c r="AC47" s="425" t="s">
        <v>5</v>
      </c>
    </row>
    <row r="48" spans="1:29">
      <c r="A48" s="394"/>
      <c r="B48" s="415"/>
      <c r="C48" s="415"/>
      <c r="D48" s="416"/>
      <c r="E48" s="418"/>
      <c r="F48" s="429"/>
      <c r="G48" s="430"/>
      <c r="H48" s="430"/>
      <c r="I48" s="430"/>
      <c r="J48" s="431"/>
      <c r="K48" s="394"/>
      <c r="L48" s="394"/>
      <c r="M48" s="68"/>
      <c r="N48" s="77"/>
      <c r="O48" s="68"/>
      <c r="P48" s="394"/>
      <c r="Q48" s="394"/>
      <c r="R48" s="438"/>
      <c r="S48" s="439"/>
      <c r="T48" s="439"/>
      <c r="U48" s="439"/>
      <c r="V48" s="440"/>
      <c r="W48" s="418"/>
      <c r="X48" s="445"/>
      <c r="Y48" s="394"/>
      <c r="Z48" s="394"/>
      <c r="AA48" s="394"/>
      <c r="AB48" s="394"/>
      <c r="AC48" s="425"/>
    </row>
    <row r="49" spans="1:29">
      <c r="A49" s="394"/>
      <c r="B49" s="415"/>
      <c r="C49" s="415"/>
      <c r="D49" s="416"/>
      <c r="E49" s="419"/>
      <c r="F49" s="432"/>
      <c r="G49" s="433"/>
      <c r="H49" s="433"/>
      <c r="I49" s="433"/>
      <c r="J49" s="434"/>
      <c r="K49" s="394"/>
      <c r="L49" s="394"/>
      <c r="M49" s="68"/>
      <c r="N49" s="77" t="s">
        <v>4</v>
      </c>
      <c r="O49" s="68"/>
      <c r="P49" s="394"/>
      <c r="Q49" s="394"/>
      <c r="R49" s="441"/>
      <c r="S49" s="442"/>
      <c r="T49" s="442"/>
      <c r="U49" s="442"/>
      <c r="V49" s="443"/>
      <c r="W49" s="419"/>
      <c r="X49" s="445"/>
      <c r="Y49" s="394"/>
      <c r="Z49" s="394"/>
      <c r="AA49" s="394"/>
      <c r="AB49" s="394"/>
      <c r="AC49" s="425"/>
    </row>
    <row r="50" spans="1:29" ht="9.75" customHeight="1">
      <c r="A50" s="68"/>
      <c r="B50" s="68"/>
      <c r="C50" s="68"/>
      <c r="D50" s="68"/>
      <c r="E50" s="68"/>
      <c r="F50" s="71"/>
      <c r="G50" s="71"/>
      <c r="H50" s="71"/>
      <c r="I50" s="71"/>
      <c r="J50" s="71"/>
      <c r="K50" s="68"/>
      <c r="L50" s="68"/>
      <c r="M50" s="68"/>
      <c r="N50" s="77"/>
      <c r="O50" s="79"/>
      <c r="P50" s="68"/>
      <c r="Q50" s="68"/>
      <c r="R50" s="71"/>
      <c r="S50" s="71"/>
      <c r="T50" s="71"/>
      <c r="U50" s="71"/>
      <c r="V50" s="71"/>
      <c r="W50" s="68"/>
      <c r="X50" s="76"/>
      <c r="Y50" s="68"/>
      <c r="Z50" s="68"/>
      <c r="AA50" s="68"/>
      <c r="AB50" s="68"/>
      <c r="AC50" s="78"/>
    </row>
    <row r="51" spans="1:29" ht="13.5" customHeight="1">
      <c r="A51" s="394"/>
      <c r="B51" s="415"/>
      <c r="C51" s="415"/>
      <c r="D51" s="416"/>
      <c r="E51" s="417"/>
      <c r="F51" s="486"/>
      <c r="G51" s="486"/>
      <c r="H51" s="486"/>
      <c r="I51" s="486"/>
      <c r="J51" s="486"/>
      <c r="K51" s="394"/>
      <c r="L51" s="394" t="s">
        <v>3</v>
      </c>
      <c r="M51" s="68"/>
      <c r="N51" s="77" t="s">
        <v>4</v>
      </c>
      <c r="O51" s="68"/>
      <c r="P51" s="394" t="s">
        <v>5</v>
      </c>
      <c r="Q51" s="394"/>
      <c r="R51" s="486"/>
      <c r="S51" s="486"/>
      <c r="T51" s="486"/>
      <c r="U51" s="486"/>
      <c r="V51" s="486"/>
      <c r="W51" s="417"/>
      <c r="X51" s="445" t="s">
        <v>3</v>
      </c>
      <c r="Y51" s="394"/>
      <c r="Z51" s="394"/>
      <c r="AA51" s="394"/>
      <c r="AB51" s="394"/>
      <c r="AC51" s="425" t="s">
        <v>5</v>
      </c>
    </row>
    <row r="52" spans="1:29">
      <c r="A52" s="394"/>
      <c r="B52" s="415"/>
      <c r="C52" s="415"/>
      <c r="D52" s="416"/>
      <c r="E52" s="418"/>
      <c r="F52" s="487"/>
      <c r="G52" s="487"/>
      <c r="H52" s="487"/>
      <c r="I52" s="487"/>
      <c r="J52" s="487"/>
      <c r="K52" s="394"/>
      <c r="L52" s="394"/>
      <c r="M52" s="68"/>
      <c r="N52" s="77"/>
      <c r="O52" s="68"/>
      <c r="P52" s="394"/>
      <c r="Q52" s="394"/>
      <c r="R52" s="487"/>
      <c r="S52" s="487"/>
      <c r="T52" s="487"/>
      <c r="U52" s="487"/>
      <c r="V52" s="487"/>
      <c r="W52" s="418"/>
      <c r="X52" s="445"/>
      <c r="Y52" s="394"/>
      <c r="Z52" s="394"/>
      <c r="AA52" s="394"/>
      <c r="AB52" s="394"/>
      <c r="AC52" s="425"/>
    </row>
    <row r="53" spans="1:29">
      <c r="A53" s="394"/>
      <c r="B53" s="415"/>
      <c r="C53" s="415"/>
      <c r="D53" s="416"/>
      <c r="E53" s="419"/>
      <c r="F53" s="488"/>
      <c r="G53" s="488"/>
      <c r="H53" s="488"/>
      <c r="I53" s="488"/>
      <c r="J53" s="488"/>
      <c r="K53" s="394"/>
      <c r="L53" s="394"/>
      <c r="M53" s="68"/>
      <c r="N53" s="77" t="s">
        <v>4</v>
      </c>
      <c r="O53" s="68"/>
      <c r="P53" s="394"/>
      <c r="Q53" s="394"/>
      <c r="R53" s="488"/>
      <c r="S53" s="488"/>
      <c r="T53" s="488"/>
      <c r="U53" s="488"/>
      <c r="V53" s="488"/>
      <c r="W53" s="419"/>
      <c r="X53" s="445"/>
      <c r="Y53" s="394"/>
      <c r="Z53" s="394"/>
      <c r="AA53" s="394"/>
      <c r="AB53" s="394"/>
      <c r="AC53" s="425"/>
    </row>
    <row r="54" spans="1:29" ht="9.75" customHeight="1">
      <c r="F54" s="43"/>
      <c r="G54" s="43"/>
      <c r="H54" s="43"/>
      <c r="I54" s="43"/>
      <c r="J54" s="43"/>
      <c r="N54" s="51"/>
      <c r="R54" s="43"/>
      <c r="S54" s="43"/>
      <c r="T54" s="43"/>
      <c r="U54" s="43"/>
      <c r="V54" s="43"/>
      <c r="X54" s="53"/>
      <c r="AC54" s="50"/>
    </row>
    <row r="55" spans="1:29" ht="13.5" customHeight="1">
      <c r="A55" s="239"/>
      <c r="B55" s="260"/>
      <c r="C55" s="260"/>
      <c r="D55" s="261"/>
      <c r="E55" s="236"/>
      <c r="F55" s="489"/>
      <c r="G55" s="489"/>
      <c r="H55" s="489"/>
      <c r="I55" s="489"/>
      <c r="J55" s="489"/>
      <c r="K55" s="239"/>
      <c r="L55" s="239" t="s">
        <v>3</v>
      </c>
      <c r="N55" s="51" t="s">
        <v>4</v>
      </c>
      <c r="P55" s="239" t="s">
        <v>5</v>
      </c>
      <c r="Q55" s="239"/>
      <c r="R55" s="489"/>
      <c r="S55" s="489"/>
      <c r="T55" s="489"/>
      <c r="U55" s="489"/>
      <c r="V55" s="489"/>
      <c r="W55" s="236"/>
      <c r="X55" s="249" t="s">
        <v>3</v>
      </c>
      <c r="Y55" s="239"/>
      <c r="Z55" s="239"/>
      <c r="AA55" s="239"/>
      <c r="AB55" s="239"/>
      <c r="AC55" s="235" t="s">
        <v>5</v>
      </c>
    </row>
    <row r="56" spans="1:29">
      <c r="A56" s="239"/>
      <c r="B56" s="260"/>
      <c r="C56" s="260"/>
      <c r="D56" s="261"/>
      <c r="E56" s="237"/>
      <c r="F56" s="490"/>
      <c r="G56" s="490"/>
      <c r="H56" s="490"/>
      <c r="I56" s="490"/>
      <c r="J56" s="490"/>
      <c r="K56" s="239"/>
      <c r="L56" s="239"/>
      <c r="N56" s="51"/>
      <c r="P56" s="239"/>
      <c r="Q56" s="239"/>
      <c r="R56" s="490"/>
      <c r="S56" s="490"/>
      <c r="T56" s="490"/>
      <c r="U56" s="490"/>
      <c r="V56" s="490"/>
      <c r="W56" s="237"/>
      <c r="X56" s="249"/>
      <c r="Y56" s="239"/>
      <c r="Z56" s="239"/>
      <c r="AA56" s="239"/>
      <c r="AB56" s="239"/>
      <c r="AC56" s="235"/>
    </row>
    <row r="57" spans="1:29">
      <c r="A57" s="239"/>
      <c r="B57" s="260"/>
      <c r="C57" s="260"/>
      <c r="D57" s="261"/>
      <c r="E57" s="238"/>
      <c r="F57" s="491"/>
      <c r="G57" s="491"/>
      <c r="H57" s="491"/>
      <c r="I57" s="491"/>
      <c r="J57" s="491"/>
      <c r="K57" s="239"/>
      <c r="L57" s="239"/>
      <c r="N57" s="51" t="s">
        <v>4</v>
      </c>
      <c r="P57" s="239"/>
      <c r="Q57" s="239"/>
      <c r="R57" s="491"/>
      <c r="S57" s="491"/>
      <c r="T57" s="491"/>
      <c r="U57" s="491"/>
      <c r="V57" s="491"/>
      <c r="W57" s="238"/>
      <c r="X57" s="249"/>
      <c r="Y57" s="239"/>
      <c r="Z57" s="239"/>
      <c r="AA57" s="239"/>
      <c r="AB57" s="239"/>
      <c r="AC57" s="235"/>
    </row>
    <row r="58" spans="1:29" ht="9.75" customHeight="1">
      <c r="F58" s="43"/>
      <c r="G58" s="43"/>
      <c r="H58" s="43"/>
      <c r="I58" s="43"/>
      <c r="J58" s="43"/>
      <c r="N58" s="51"/>
      <c r="R58" s="43"/>
      <c r="S58" s="43"/>
      <c r="T58" s="43"/>
      <c r="U58" s="43"/>
      <c r="V58" s="43"/>
      <c r="X58" s="53"/>
      <c r="AC58" s="50"/>
    </row>
    <row r="59" spans="1:29" ht="13.5" customHeight="1">
      <c r="A59" s="255"/>
      <c r="B59" s="279"/>
      <c r="C59" s="279"/>
      <c r="D59" s="279"/>
      <c r="E59" s="255"/>
      <c r="F59" s="280"/>
      <c r="G59" s="280"/>
      <c r="H59" s="280"/>
      <c r="I59" s="280"/>
      <c r="J59" s="280"/>
      <c r="K59" s="255"/>
      <c r="L59" s="255"/>
      <c r="M59" s="21"/>
      <c r="N59" s="54"/>
      <c r="O59" s="21"/>
      <c r="P59" s="255"/>
      <c r="Q59" s="255"/>
      <c r="R59" s="280"/>
      <c r="S59" s="280"/>
      <c r="T59" s="280"/>
      <c r="U59" s="280"/>
      <c r="V59" s="280"/>
      <c r="W59" s="255"/>
      <c r="X59" s="358"/>
      <c r="Y59" s="255"/>
      <c r="Z59" s="255"/>
      <c r="AA59" s="255"/>
      <c r="AB59" s="255"/>
      <c r="AC59" s="357"/>
    </row>
    <row r="60" spans="1:29">
      <c r="A60" s="255"/>
      <c r="B60" s="279"/>
      <c r="C60" s="279"/>
      <c r="D60" s="279"/>
      <c r="E60" s="255"/>
      <c r="F60" s="280"/>
      <c r="G60" s="280"/>
      <c r="H60" s="280"/>
      <c r="I60" s="280"/>
      <c r="J60" s="280"/>
      <c r="K60" s="255"/>
      <c r="L60" s="255"/>
      <c r="M60" s="21"/>
      <c r="N60" s="54"/>
      <c r="O60" s="21"/>
      <c r="P60" s="255"/>
      <c r="Q60" s="255"/>
      <c r="R60" s="280"/>
      <c r="S60" s="280"/>
      <c r="T60" s="280"/>
      <c r="U60" s="280"/>
      <c r="V60" s="280"/>
      <c r="W60" s="255"/>
      <c r="X60" s="358"/>
      <c r="Y60" s="255"/>
      <c r="Z60" s="255"/>
      <c r="AA60" s="255"/>
      <c r="AB60" s="255"/>
      <c r="AC60" s="357"/>
    </row>
  </sheetData>
  <mergeCells count="185">
    <mergeCell ref="Y59:Y60"/>
    <mergeCell ref="Z59:Z60"/>
    <mergeCell ref="AA59:AA60"/>
    <mergeCell ref="AB59:AB60"/>
    <mergeCell ref="AC59:AC60"/>
    <mergeCell ref="L59:L60"/>
    <mergeCell ref="P59:P60"/>
    <mergeCell ref="Q59:Q60"/>
    <mergeCell ref="R59:V60"/>
    <mergeCell ref="W59:W60"/>
    <mergeCell ref="X59:X60"/>
    <mergeCell ref="A59:A60"/>
    <mergeCell ref="B59:D60"/>
    <mergeCell ref="E59:E60"/>
    <mergeCell ref="F59:J60"/>
    <mergeCell ref="K59:K60"/>
    <mergeCell ref="L55:L57"/>
    <mergeCell ref="P55:P57"/>
    <mergeCell ref="Q55:Q57"/>
    <mergeCell ref="R55:V57"/>
    <mergeCell ref="Y55:Y57"/>
    <mergeCell ref="Z55:Z57"/>
    <mergeCell ref="AA55:AA57"/>
    <mergeCell ref="AB55:AB57"/>
    <mergeCell ref="AC55:AC57"/>
    <mergeCell ref="W55:W57"/>
    <mergeCell ref="X55:X57"/>
    <mergeCell ref="A51:A53"/>
    <mergeCell ref="A55:A57"/>
    <mergeCell ref="B55:D57"/>
    <mergeCell ref="E55:E57"/>
    <mergeCell ref="F55:J57"/>
    <mergeCell ref="K55:K57"/>
    <mergeCell ref="L51:L53"/>
    <mergeCell ref="P51:P53"/>
    <mergeCell ref="Q51:Q53"/>
    <mergeCell ref="R51:V53"/>
    <mergeCell ref="B51:D53"/>
    <mergeCell ref="E51:E53"/>
    <mergeCell ref="F51:J53"/>
    <mergeCell ref="K51:K53"/>
    <mergeCell ref="Y51:Y53"/>
    <mergeCell ref="Z51:Z53"/>
    <mergeCell ref="AA51:AA53"/>
    <mergeCell ref="AC43:AC45"/>
    <mergeCell ref="W43:W45"/>
    <mergeCell ref="X43:X45"/>
    <mergeCell ref="Y47:Y49"/>
    <mergeCell ref="Z47:Z49"/>
    <mergeCell ref="AA47:AA49"/>
    <mergeCell ref="AB47:AB49"/>
    <mergeCell ref="AC47:AC49"/>
    <mergeCell ref="W47:W49"/>
    <mergeCell ref="X47:X49"/>
    <mergeCell ref="AB51:AB53"/>
    <mergeCell ref="AC51:AC53"/>
    <mergeCell ref="W51:W53"/>
    <mergeCell ref="A47:A49"/>
    <mergeCell ref="B47:D49"/>
    <mergeCell ref="E47:E49"/>
    <mergeCell ref="F47:J49"/>
    <mergeCell ref="K47:K49"/>
    <mergeCell ref="L47:L49"/>
    <mergeCell ref="P47:P49"/>
    <mergeCell ref="Q47:Q49"/>
    <mergeCell ref="R47:V49"/>
    <mergeCell ref="X51:X53"/>
    <mergeCell ref="B40:J40"/>
    <mergeCell ref="A43:A45"/>
    <mergeCell ref="B43:D45"/>
    <mergeCell ref="E43:E45"/>
    <mergeCell ref="F43:J45"/>
    <mergeCell ref="K43:K45"/>
    <mergeCell ref="B36:J36"/>
    <mergeCell ref="L36:O36"/>
    <mergeCell ref="P36:AB36"/>
    <mergeCell ref="B37:J37"/>
    <mergeCell ref="L37:O39"/>
    <mergeCell ref="P37:AB37"/>
    <mergeCell ref="B38:J38"/>
    <mergeCell ref="P38:AB38"/>
    <mergeCell ref="B39:J39"/>
    <mergeCell ref="P39:AB39"/>
    <mergeCell ref="Y43:Y45"/>
    <mergeCell ref="Z43:Z45"/>
    <mergeCell ref="AA43:AA45"/>
    <mergeCell ref="AB43:AB45"/>
    <mergeCell ref="L43:L45"/>
    <mergeCell ref="P43:P45"/>
    <mergeCell ref="Q43:Q45"/>
    <mergeCell ref="R43:V45"/>
    <mergeCell ref="B34:J34"/>
    <mergeCell ref="L34:O34"/>
    <mergeCell ref="P34:AB34"/>
    <mergeCell ref="B35:J35"/>
    <mergeCell ref="L35:O35"/>
    <mergeCell ref="P35:AB35"/>
    <mergeCell ref="Y25:Y27"/>
    <mergeCell ref="Z25:Z27"/>
    <mergeCell ref="AA25:AA27"/>
    <mergeCell ref="AB25:AB27"/>
    <mergeCell ref="B33:J33"/>
    <mergeCell ref="L33:O33"/>
    <mergeCell ref="P33:AB33"/>
    <mergeCell ref="L25:L27"/>
    <mergeCell ref="P25:P27"/>
    <mergeCell ref="Q25:Q27"/>
    <mergeCell ref="R25:V27"/>
    <mergeCell ref="W25:W27"/>
    <mergeCell ref="X25:X27"/>
    <mergeCell ref="Y21:Y23"/>
    <mergeCell ref="Z21:Z23"/>
    <mergeCell ref="AA21:AA23"/>
    <mergeCell ref="AB21:AB23"/>
    <mergeCell ref="AC21:AC23"/>
    <mergeCell ref="A25:A27"/>
    <mergeCell ref="B25:D27"/>
    <mergeCell ref="E25:E27"/>
    <mergeCell ref="F25:J27"/>
    <mergeCell ref="K25:K27"/>
    <mergeCell ref="L21:L23"/>
    <mergeCell ref="P21:P23"/>
    <mergeCell ref="Q21:Q23"/>
    <mergeCell ref="R21:V23"/>
    <mergeCell ref="W21:W23"/>
    <mergeCell ref="X21:X23"/>
    <mergeCell ref="AC25:AC27"/>
    <mergeCell ref="A21:A23"/>
    <mergeCell ref="B21:D23"/>
    <mergeCell ref="E21:E23"/>
    <mergeCell ref="F21:J23"/>
    <mergeCell ref="K21:K23"/>
    <mergeCell ref="L17:L19"/>
    <mergeCell ref="P17:P19"/>
    <mergeCell ref="Q17:Q19"/>
    <mergeCell ref="R17:V19"/>
    <mergeCell ref="AC13:AC15"/>
    <mergeCell ref="A17:A19"/>
    <mergeCell ref="B17:D19"/>
    <mergeCell ref="E17:E19"/>
    <mergeCell ref="F17:J19"/>
    <mergeCell ref="K17:K19"/>
    <mergeCell ref="L13:L15"/>
    <mergeCell ref="P13:P15"/>
    <mergeCell ref="Q13:Q15"/>
    <mergeCell ref="R13:V15"/>
    <mergeCell ref="W13:W15"/>
    <mergeCell ref="X13:X15"/>
    <mergeCell ref="Y17:Y19"/>
    <mergeCell ref="Z17:Z19"/>
    <mergeCell ref="AA17:AA19"/>
    <mergeCell ref="AB17:AB19"/>
    <mergeCell ref="AC17:AC19"/>
    <mergeCell ref="W17:W19"/>
    <mergeCell ref="X17:X19"/>
    <mergeCell ref="B10:J10"/>
    <mergeCell ref="A13:A15"/>
    <mergeCell ref="B13:D15"/>
    <mergeCell ref="E13:E15"/>
    <mergeCell ref="F13:J15"/>
    <mergeCell ref="K13:K15"/>
    <mergeCell ref="B7:J7"/>
    <mergeCell ref="L7:O9"/>
    <mergeCell ref="P7:AB7"/>
    <mergeCell ref="B8:J8"/>
    <mergeCell ref="P8:AB8"/>
    <mergeCell ref="B9:J9"/>
    <mergeCell ref="P9:AB9"/>
    <mergeCell ref="Y13:Y15"/>
    <mergeCell ref="Z13:Z15"/>
    <mergeCell ref="AA13:AA15"/>
    <mergeCell ref="AB13:AB15"/>
    <mergeCell ref="B5:J5"/>
    <mergeCell ref="L5:O5"/>
    <mergeCell ref="P5:AB5"/>
    <mergeCell ref="B6:J6"/>
    <mergeCell ref="L6:O6"/>
    <mergeCell ref="P6:AB6"/>
    <mergeCell ref="A1:AC1"/>
    <mergeCell ref="B3:J3"/>
    <mergeCell ref="L3:O3"/>
    <mergeCell ref="P3:AB3"/>
    <mergeCell ref="B4:J4"/>
    <mergeCell ref="L4:O4"/>
    <mergeCell ref="P4:AB4"/>
  </mergeCells>
  <phoneticPr fontId="15"/>
  <pageMargins left="0.51181102362204722" right="0.31496062992125984" top="0.55118110236220474" bottom="0.55118110236220474" header="0.31496062992125984" footer="0.31496062992125984"/>
  <pageSetup paperSize="9" scale="94" fitToHeight="2" orientation="portrait" horizontalDpi="429496729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view="pageBreakPreview" zoomScaleSheetLayoutView="100" workbookViewId="0">
      <selection activeCell="A2" sqref="A2"/>
    </sheetView>
  </sheetViews>
  <sheetFormatPr defaultColWidth="9" defaultRowHeight="13.5"/>
  <cols>
    <col min="1" max="29" width="3.125" style="29" customWidth="1"/>
    <col min="30" max="30" width="3" style="29" customWidth="1"/>
    <col min="31" max="16384" width="9" style="29"/>
  </cols>
  <sheetData>
    <row r="1" spans="1:29" ht="27" customHeight="1">
      <c r="A1" s="408" t="s">
        <v>144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</row>
    <row r="2" spans="1:29" ht="7.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8"/>
      <c r="O2" s="68"/>
      <c r="P2" s="68"/>
      <c r="Q2" s="68"/>
      <c r="R2" s="68"/>
      <c r="S2" s="67"/>
      <c r="T2" s="66"/>
      <c r="U2" s="66"/>
      <c r="V2" s="69"/>
      <c r="W2" s="67"/>
      <c r="X2" s="67"/>
      <c r="Y2" s="67"/>
      <c r="Z2" s="67"/>
      <c r="AA2" s="67"/>
      <c r="AB2" s="69"/>
      <c r="AC2" s="66"/>
    </row>
    <row r="3" spans="1:29" ht="21" customHeight="1">
      <c r="A3" s="70"/>
      <c r="B3" s="409" t="s">
        <v>1</v>
      </c>
      <c r="C3" s="409"/>
      <c r="D3" s="409"/>
      <c r="E3" s="409"/>
      <c r="F3" s="409"/>
      <c r="G3" s="409"/>
      <c r="H3" s="409"/>
      <c r="I3" s="409"/>
      <c r="J3" s="409"/>
      <c r="K3" s="68"/>
      <c r="L3" s="410" t="s">
        <v>11</v>
      </c>
      <c r="M3" s="411"/>
      <c r="N3" s="411"/>
      <c r="O3" s="412"/>
      <c r="P3" s="413" t="s">
        <v>137</v>
      </c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72"/>
    </row>
    <row r="4" spans="1:29" ht="17.100000000000001" customHeight="1">
      <c r="A4" s="70">
        <v>1</v>
      </c>
      <c r="B4" s="404" t="str">
        <f>VLOOKUP(A4,ブロック分け!$B$7:$F$29,2,FALSE)</f>
        <v>栃木SC ジュニア</v>
      </c>
      <c r="C4" s="404"/>
      <c r="D4" s="404"/>
      <c r="E4" s="404"/>
      <c r="F4" s="404"/>
      <c r="G4" s="404"/>
      <c r="H4" s="404"/>
      <c r="I4" s="404"/>
      <c r="J4" s="404"/>
      <c r="K4" s="68"/>
      <c r="L4" s="405" t="s">
        <v>12</v>
      </c>
      <c r="M4" s="405"/>
      <c r="N4" s="405"/>
      <c r="O4" s="405"/>
      <c r="P4" s="464" t="s">
        <v>138</v>
      </c>
      <c r="Q4" s="475"/>
      <c r="R4" s="475"/>
      <c r="S4" s="475"/>
      <c r="T4" s="475"/>
      <c r="U4" s="475"/>
      <c r="V4" s="475"/>
      <c r="W4" s="475"/>
      <c r="X4" s="475"/>
      <c r="Y4" s="475"/>
      <c r="Z4" s="475"/>
      <c r="AA4" s="475"/>
      <c r="AB4" s="476"/>
      <c r="AC4" s="72"/>
    </row>
    <row r="5" spans="1:29" ht="17.100000000000001" customHeight="1">
      <c r="A5" s="70">
        <v>2</v>
      </c>
      <c r="B5" s="404" t="str">
        <f>VLOOKUP(A5,ブロック分け!$B$7:$F$29,2,FALSE)</f>
        <v>FC Boa Sorte</v>
      </c>
      <c r="C5" s="404"/>
      <c r="D5" s="404"/>
      <c r="E5" s="404"/>
      <c r="F5" s="404"/>
      <c r="G5" s="404"/>
      <c r="H5" s="404"/>
      <c r="I5" s="404"/>
      <c r="J5" s="404"/>
      <c r="K5" s="68"/>
      <c r="L5" s="405" t="s">
        <v>22</v>
      </c>
      <c r="M5" s="405"/>
      <c r="N5" s="405"/>
      <c r="O5" s="405"/>
      <c r="P5" s="464" t="s">
        <v>86</v>
      </c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72"/>
    </row>
    <row r="6" spans="1:29" ht="17.100000000000001" customHeight="1">
      <c r="A6" s="70">
        <v>3</v>
      </c>
      <c r="B6" s="404" t="str">
        <f>VLOOKUP(A6,ブロック分け!$B$7:$F$29,2,FALSE)</f>
        <v>足利トレヴィータFC</v>
      </c>
      <c r="C6" s="404"/>
      <c r="D6" s="404"/>
      <c r="E6" s="404"/>
      <c r="F6" s="404"/>
      <c r="G6" s="404"/>
      <c r="H6" s="404"/>
      <c r="I6" s="404"/>
      <c r="J6" s="404"/>
      <c r="K6" s="68"/>
      <c r="L6" s="405" t="s">
        <v>68</v>
      </c>
      <c r="M6" s="405"/>
      <c r="N6" s="405"/>
      <c r="O6" s="405"/>
      <c r="P6" s="464" t="s">
        <v>69</v>
      </c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72"/>
    </row>
    <row r="7" spans="1:29" ht="17.100000000000001" customHeight="1">
      <c r="A7" s="70">
        <v>4</v>
      </c>
      <c r="B7" s="404" t="str">
        <f>VLOOKUP(A7,ブロック分け!$B$7:$F$29,2,FALSE)</f>
        <v>HFC.ZERO真岡</v>
      </c>
      <c r="C7" s="404"/>
      <c r="D7" s="404"/>
      <c r="E7" s="404"/>
      <c r="F7" s="404"/>
      <c r="G7" s="404"/>
      <c r="H7" s="404"/>
      <c r="I7" s="404"/>
      <c r="J7" s="404"/>
      <c r="K7" s="68"/>
      <c r="L7" s="467" t="s">
        <v>23</v>
      </c>
      <c r="M7" s="420"/>
      <c r="N7" s="420"/>
      <c r="O7" s="468"/>
      <c r="P7" s="464" t="s">
        <v>33</v>
      </c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72"/>
    </row>
    <row r="8" spans="1:29" ht="17.100000000000001" customHeight="1">
      <c r="A8" s="70">
        <v>5</v>
      </c>
      <c r="B8" s="404" t="str">
        <f>VLOOKUP(A8,ブロック分け!$B$7:$F$29,2,FALSE)</f>
        <v>TEAMリフレSC</v>
      </c>
      <c r="C8" s="404"/>
      <c r="D8" s="404"/>
      <c r="E8" s="404"/>
      <c r="F8" s="404"/>
      <c r="G8" s="404"/>
      <c r="H8" s="404"/>
      <c r="I8" s="404"/>
      <c r="J8" s="404"/>
      <c r="K8" s="68"/>
      <c r="L8" s="469"/>
      <c r="M8" s="421"/>
      <c r="N8" s="421"/>
      <c r="O8" s="470"/>
      <c r="P8" s="474" t="str">
        <f>F20</f>
        <v>ともぞうSC 　</v>
      </c>
      <c r="Q8" s="475"/>
      <c r="R8" s="475"/>
      <c r="S8" s="475"/>
      <c r="T8" s="475"/>
      <c r="U8" s="475"/>
      <c r="V8" s="475"/>
      <c r="W8" s="475"/>
      <c r="X8" s="475"/>
      <c r="Y8" s="475"/>
      <c r="Z8" s="475"/>
      <c r="AA8" s="475"/>
      <c r="AB8" s="476"/>
      <c r="AC8" s="72"/>
    </row>
    <row r="9" spans="1:29" ht="17.100000000000001" customHeight="1">
      <c r="A9" s="84"/>
      <c r="B9" s="458"/>
      <c r="C9" s="458"/>
      <c r="D9" s="458"/>
      <c r="E9" s="458"/>
      <c r="F9" s="458"/>
      <c r="G9" s="458"/>
      <c r="H9" s="458"/>
      <c r="I9" s="458"/>
      <c r="J9" s="458"/>
      <c r="K9" s="68"/>
      <c r="L9" s="471"/>
      <c r="M9" s="472"/>
      <c r="N9" s="472"/>
      <c r="O9" s="473"/>
      <c r="P9" s="464" t="str">
        <f>R20</f>
        <v>ヴェルフェたかはら那須U-12</v>
      </c>
      <c r="Q9" s="464"/>
      <c r="R9" s="464"/>
      <c r="S9" s="464"/>
      <c r="T9" s="464"/>
      <c r="U9" s="464"/>
      <c r="V9" s="464"/>
      <c r="W9" s="464"/>
      <c r="X9" s="464"/>
      <c r="Y9" s="464"/>
      <c r="Z9" s="464"/>
      <c r="AA9" s="464"/>
      <c r="AB9" s="464"/>
      <c r="AC9" s="68"/>
    </row>
    <row r="10" spans="1:29" ht="9.75" customHeight="1">
      <c r="A10" s="68"/>
      <c r="B10" s="414"/>
      <c r="C10" s="414"/>
      <c r="D10" s="414"/>
      <c r="E10" s="414"/>
      <c r="F10" s="414"/>
      <c r="G10" s="414"/>
      <c r="H10" s="414"/>
      <c r="I10" s="414"/>
      <c r="J10" s="414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</row>
    <row r="11" spans="1:29" ht="15" customHeight="1">
      <c r="A11" s="75"/>
      <c r="B11" s="68"/>
      <c r="C11" s="75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76" t="s">
        <v>3</v>
      </c>
      <c r="Y11" s="77" t="s">
        <v>14</v>
      </c>
      <c r="Z11" s="77" t="s">
        <v>15</v>
      </c>
      <c r="AA11" s="77" t="s">
        <v>16</v>
      </c>
      <c r="AB11" s="77" t="s">
        <v>6</v>
      </c>
      <c r="AC11" s="68" t="s">
        <v>5</v>
      </c>
    </row>
    <row r="12" spans="1:29" ht="12" customHeight="1">
      <c r="A12" s="394" t="s">
        <v>2</v>
      </c>
      <c r="B12" s="415">
        <v>0.52777777777777779</v>
      </c>
      <c r="C12" s="415"/>
      <c r="D12" s="416"/>
      <c r="E12" s="417">
        <v>1</v>
      </c>
      <c r="F12" s="426" t="str">
        <f>VLOOKUP(E12,ブロック分け!$B$7:$F$29,2,FALSE)</f>
        <v>栃木SC ジュニア</v>
      </c>
      <c r="G12" s="427"/>
      <c r="H12" s="427"/>
      <c r="I12" s="427"/>
      <c r="J12" s="428"/>
      <c r="K12" s="394"/>
      <c r="L12" s="394" t="s">
        <v>3</v>
      </c>
      <c r="M12" s="68"/>
      <c r="N12" s="77" t="s">
        <v>4</v>
      </c>
      <c r="O12" s="68"/>
      <c r="P12" s="394" t="s">
        <v>5</v>
      </c>
      <c r="Q12" s="394"/>
      <c r="R12" s="492" t="str">
        <f>VLOOKUP(W12,ブロック分け!$B$7:$F$29,2,FALSE)</f>
        <v>FC Boa Sorte</v>
      </c>
      <c r="S12" s="493"/>
      <c r="T12" s="493"/>
      <c r="U12" s="493"/>
      <c r="V12" s="494"/>
      <c r="W12" s="417">
        <v>2</v>
      </c>
      <c r="X12" s="444" t="s">
        <v>3</v>
      </c>
      <c r="Y12" s="394">
        <v>4</v>
      </c>
      <c r="Z12" s="394">
        <v>9</v>
      </c>
      <c r="AA12" s="394">
        <v>9</v>
      </c>
      <c r="AB12" s="394">
        <v>4</v>
      </c>
      <c r="AC12" s="425" t="s">
        <v>5</v>
      </c>
    </row>
    <row r="13" spans="1:29" ht="12" customHeight="1">
      <c r="A13" s="394"/>
      <c r="B13" s="415"/>
      <c r="C13" s="415"/>
      <c r="D13" s="416"/>
      <c r="E13" s="418"/>
      <c r="F13" s="429"/>
      <c r="G13" s="430"/>
      <c r="H13" s="430"/>
      <c r="I13" s="430"/>
      <c r="J13" s="431"/>
      <c r="K13" s="394"/>
      <c r="L13" s="394"/>
      <c r="M13" s="68"/>
      <c r="N13" s="77"/>
      <c r="O13" s="68"/>
      <c r="P13" s="394"/>
      <c r="Q13" s="394"/>
      <c r="R13" s="495"/>
      <c r="S13" s="496"/>
      <c r="T13" s="496"/>
      <c r="U13" s="496"/>
      <c r="V13" s="497"/>
      <c r="W13" s="418"/>
      <c r="X13" s="444"/>
      <c r="Y13" s="394"/>
      <c r="Z13" s="394"/>
      <c r="AA13" s="394"/>
      <c r="AB13" s="394"/>
      <c r="AC13" s="425"/>
    </row>
    <row r="14" spans="1:29" ht="12" customHeight="1">
      <c r="A14" s="394"/>
      <c r="B14" s="415"/>
      <c r="C14" s="415"/>
      <c r="D14" s="416"/>
      <c r="E14" s="419"/>
      <c r="F14" s="432"/>
      <c r="G14" s="433"/>
      <c r="H14" s="433"/>
      <c r="I14" s="433"/>
      <c r="J14" s="434"/>
      <c r="K14" s="394"/>
      <c r="L14" s="394"/>
      <c r="M14" s="68"/>
      <c r="N14" s="77" t="s">
        <v>4</v>
      </c>
      <c r="O14" s="68"/>
      <c r="P14" s="394"/>
      <c r="Q14" s="394"/>
      <c r="R14" s="498"/>
      <c r="S14" s="499"/>
      <c r="T14" s="499"/>
      <c r="U14" s="499"/>
      <c r="V14" s="500"/>
      <c r="W14" s="419"/>
      <c r="X14" s="444"/>
      <c r="Y14" s="394"/>
      <c r="Z14" s="394"/>
      <c r="AA14" s="394"/>
      <c r="AB14" s="394"/>
      <c r="AC14" s="425"/>
    </row>
    <row r="15" spans="1:29" ht="12" customHeight="1">
      <c r="A15" s="68"/>
      <c r="B15" s="68"/>
      <c r="C15" s="68"/>
      <c r="D15" s="68"/>
      <c r="E15" s="68"/>
      <c r="F15" s="71"/>
      <c r="G15" s="71"/>
      <c r="H15" s="71"/>
      <c r="I15" s="71"/>
      <c r="J15" s="71"/>
      <c r="K15" s="68"/>
      <c r="L15" s="68"/>
      <c r="M15" s="68"/>
      <c r="N15" s="77"/>
      <c r="O15" s="68"/>
      <c r="P15" s="68"/>
      <c r="Q15" s="68"/>
      <c r="R15" s="71"/>
      <c r="S15" s="71"/>
      <c r="T15" s="71"/>
      <c r="U15" s="71"/>
      <c r="V15" s="71"/>
      <c r="W15" s="68"/>
      <c r="X15" s="76"/>
      <c r="Y15" s="68"/>
      <c r="Z15" s="68"/>
      <c r="AA15" s="68"/>
      <c r="AB15" s="68"/>
      <c r="AC15" s="78"/>
    </row>
    <row r="16" spans="1:29" ht="12" customHeight="1">
      <c r="A16" s="394" t="s">
        <v>7</v>
      </c>
      <c r="B16" s="415">
        <v>0.5625</v>
      </c>
      <c r="C16" s="415"/>
      <c r="D16" s="416"/>
      <c r="E16" s="417">
        <v>4</v>
      </c>
      <c r="F16" s="477" t="str">
        <f>VLOOKUP(E16,ブロック分け!$B$7:$F$29,2,FALSE)</f>
        <v>HFC.ZERO真岡</v>
      </c>
      <c r="G16" s="478"/>
      <c r="H16" s="478"/>
      <c r="I16" s="478"/>
      <c r="J16" s="479"/>
      <c r="K16" s="394"/>
      <c r="L16" s="394" t="s">
        <v>3</v>
      </c>
      <c r="M16" s="68"/>
      <c r="N16" s="77" t="s">
        <v>4</v>
      </c>
      <c r="O16" s="68"/>
      <c r="P16" s="394" t="s">
        <v>5</v>
      </c>
      <c r="Q16" s="394"/>
      <c r="R16" s="426" t="str">
        <f>VLOOKUP(W16,ブロック分け!$B$7:$F$29,2,FALSE)</f>
        <v>FCアネーロ宇都宮</v>
      </c>
      <c r="S16" s="427"/>
      <c r="T16" s="427"/>
      <c r="U16" s="427"/>
      <c r="V16" s="428"/>
      <c r="W16" s="417">
        <v>9</v>
      </c>
      <c r="X16" s="445" t="s">
        <v>3</v>
      </c>
      <c r="Y16" s="394">
        <v>6</v>
      </c>
      <c r="Z16" s="394">
        <v>7</v>
      </c>
      <c r="AA16" s="394">
        <v>7</v>
      </c>
      <c r="AB16" s="394">
        <v>6</v>
      </c>
      <c r="AC16" s="425" t="s">
        <v>5</v>
      </c>
    </row>
    <row r="17" spans="1:29" ht="12" customHeight="1">
      <c r="A17" s="394"/>
      <c r="B17" s="415"/>
      <c r="C17" s="415"/>
      <c r="D17" s="416"/>
      <c r="E17" s="418"/>
      <c r="F17" s="480"/>
      <c r="G17" s="460"/>
      <c r="H17" s="460"/>
      <c r="I17" s="460"/>
      <c r="J17" s="481"/>
      <c r="K17" s="394"/>
      <c r="L17" s="394"/>
      <c r="M17" s="68"/>
      <c r="N17" s="77"/>
      <c r="O17" s="68"/>
      <c r="P17" s="394"/>
      <c r="Q17" s="394"/>
      <c r="R17" s="429"/>
      <c r="S17" s="430"/>
      <c r="T17" s="430"/>
      <c r="U17" s="430"/>
      <c r="V17" s="431"/>
      <c r="W17" s="418"/>
      <c r="X17" s="445"/>
      <c r="Y17" s="394"/>
      <c r="Z17" s="394"/>
      <c r="AA17" s="394"/>
      <c r="AB17" s="394"/>
      <c r="AC17" s="425"/>
    </row>
    <row r="18" spans="1:29" ht="12" customHeight="1">
      <c r="A18" s="394"/>
      <c r="B18" s="415"/>
      <c r="C18" s="415"/>
      <c r="D18" s="416"/>
      <c r="E18" s="419"/>
      <c r="F18" s="482"/>
      <c r="G18" s="483"/>
      <c r="H18" s="483"/>
      <c r="I18" s="483"/>
      <c r="J18" s="484"/>
      <c r="K18" s="394"/>
      <c r="L18" s="394"/>
      <c r="M18" s="68"/>
      <c r="N18" s="77" t="s">
        <v>4</v>
      </c>
      <c r="O18" s="68"/>
      <c r="P18" s="394"/>
      <c r="Q18" s="394"/>
      <c r="R18" s="432"/>
      <c r="S18" s="433"/>
      <c r="T18" s="433"/>
      <c r="U18" s="433"/>
      <c r="V18" s="434"/>
      <c r="W18" s="419"/>
      <c r="X18" s="445"/>
      <c r="Y18" s="394"/>
      <c r="Z18" s="394"/>
      <c r="AA18" s="394"/>
      <c r="AB18" s="394"/>
      <c r="AC18" s="425"/>
    </row>
    <row r="19" spans="1:29" ht="12" customHeight="1">
      <c r="A19" s="68"/>
      <c r="B19" s="68"/>
      <c r="C19" s="68"/>
      <c r="D19" s="68"/>
      <c r="E19" s="68"/>
      <c r="F19" s="71"/>
      <c r="G19" s="71"/>
      <c r="H19" s="71"/>
      <c r="I19" s="71"/>
      <c r="J19" s="71"/>
      <c r="K19" s="68"/>
      <c r="L19" s="68"/>
      <c r="M19" s="68"/>
      <c r="N19" s="77"/>
      <c r="O19" s="79"/>
      <c r="P19" s="68"/>
      <c r="Q19" s="68"/>
      <c r="R19" s="71"/>
      <c r="S19" s="71"/>
      <c r="T19" s="71"/>
      <c r="U19" s="71"/>
      <c r="V19" s="71"/>
      <c r="W19" s="68"/>
      <c r="X19" s="76"/>
      <c r="Y19" s="68"/>
      <c r="Z19" s="68"/>
      <c r="AA19" s="68"/>
      <c r="AB19" s="68"/>
      <c r="AC19" s="78"/>
    </row>
    <row r="20" spans="1:29" ht="12" customHeight="1">
      <c r="A20" s="394" t="s">
        <v>70</v>
      </c>
      <c r="B20" s="415">
        <v>0.59722222222222221</v>
      </c>
      <c r="C20" s="415"/>
      <c r="D20" s="416"/>
      <c r="E20" s="417">
        <v>6</v>
      </c>
      <c r="F20" s="477" t="str">
        <f>VLOOKUP(E20,ブロック分け!$B$7:$F$29,2,FALSE)</f>
        <v>ともぞうSC 　</v>
      </c>
      <c r="G20" s="478"/>
      <c r="H20" s="478"/>
      <c r="I20" s="478"/>
      <c r="J20" s="479"/>
      <c r="K20" s="394"/>
      <c r="L20" s="394" t="s">
        <v>3</v>
      </c>
      <c r="M20" s="68"/>
      <c r="N20" s="77" t="s">
        <v>4</v>
      </c>
      <c r="O20" s="68"/>
      <c r="P20" s="394" t="s">
        <v>5</v>
      </c>
      <c r="Q20" s="394"/>
      <c r="R20" s="426" t="str">
        <f>VLOOKUP(W20,ブロック分け!$B$7:$F$29,2,FALSE)</f>
        <v>ヴェルフェたかはら那須U-12</v>
      </c>
      <c r="S20" s="427"/>
      <c r="T20" s="427"/>
      <c r="U20" s="427"/>
      <c r="V20" s="428"/>
      <c r="W20" s="417">
        <v>7</v>
      </c>
      <c r="X20" s="445" t="s">
        <v>3</v>
      </c>
      <c r="Y20" s="394">
        <v>3</v>
      </c>
      <c r="Z20" s="394">
        <v>10</v>
      </c>
      <c r="AA20" s="394">
        <v>10</v>
      </c>
      <c r="AB20" s="394">
        <v>3</v>
      </c>
      <c r="AC20" s="425" t="s">
        <v>5</v>
      </c>
    </row>
    <row r="21" spans="1:29" ht="12" customHeight="1">
      <c r="A21" s="394"/>
      <c r="B21" s="415"/>
      <c r="C21" s="415"/>
      <c r="D21" s="416"/>
      <c r="E21" s="418"/>
      <c r="F21" s="480"/>
      <c r="G21" s="460"/>
      <c r="H21" s="460"/>
      <c r="I21" s="460"/>
      <c r="J21" s="481"/>
      <c r="K21" s="394"/>
      <c r="L21" s="394"/>
      <c r="M21" s="68"/>
      <c r="N21" s="77"/>
      <c r="O21" s="68"/>
      <c r="P21" s="394"/>
      <c r="Q21" s="394"/>
      <c r="R21" s="429"/>
      <c r="S21" s="430"/>
      <c r="T21" s="430"/>
      <c r="U21" s="430"/>
      <c r="V21" s="431"/>
      <c r="W21" s="418"/>
      <c r="X21" s="445"/>
      <c r="Y21" s="394"/>
      <c r="Z21" s="394"/>
      <c r="AA21" s="394"/>
      <c r="AB21" s="394"/>
      <c r="AC21" s="425"/>
    </row>
    <row r="22" spans="1:29" ht="12" customHeight="1">
      <c r="A22" s="394"/>
      <c r="B22" s="415"/>
      <c r="C22" s="415"/>
      <c r="D22" s="416"/>
      <c r="E22" s="419"/>
      <c r="F22" s="482"/>
      <c r="G22" s="483"/>
      <c r="H22" s="483"/>
      <c r="I22" s="483"/>
      <c r="J22" s="484"/>
      <c r="K22" s="394"/>
      <c r="L22" s="394"/>
      <c r="M22" s="68"/>
      <c r="N22" s="77" t="s">
        <v>4</v>
      </c>
      <c r="O22" s="68"/>
      <c r="P22" s="394"/>
      <c r="Q22" s="394"/>
      <c r="R22" s="432"/>
      <c r="S22" s="433"/>
      <c r="T22" s="433"/>
      <c r="U22" s="433"/>
      <c r="V22" s="434"/>
      <c r="W22" s="419"/>
      <c r="X22" s="445"/>
      <c r="Y22" s="394"/>
      <c r="Z22" s="394"/>
      <c r="AA22" s="394"/>
      <c r="AB22" s="394"/>
      <c r="AC22" s="425"/>
    </row>
    <row r="23" spans="1:29" ht="12" customHeight="1">
      <c r="A23" s="68"/>
      <c r="B23" s="68"/>
      <c r="C23" s="68"/>
      <c r="D23" s="68"/>
      <c r="E23" s="68"/>
      <c r="F23" s="71"/>
      <c r="G23" s="71"/>
      <c r="H23" s="71"/>
      <c r="I23" s="71"/>
      <c r="J23" s="71"/>
      <c r="K23" s="68"/>
      <c r="L23" s="68"/>
      <c r="M23" s="68"/>
      <c r="N23" s="77"/>
      <c r="O23" s="68"/>
      <c r="P23" s="68"/>
      <c r="Q23" s="68"/>
      <c r="R23" s="71"/>
      <c r="S23" s="71"/>
      <c r="T23" s="71"/>
      <c r="U23" s="71"/>
      <c r="V23" s="71"/>
      <c r="W23" s="68"/>
      <c r="X23" s="76"/>
      <c r="Y23" s="68"/>
      <c r="Z23" s="68"/>
      <c r="AA23" s="68"/>
      <c r="AB23" s="68"/>
      <c r="AC23" s="78"/>
    </row>
    <row r="24" spans="1:29" ht="12" customHeight="1">
      <c r="A24" s="394"/>
      <c r="B24" s="415"/>
      <c r="C24" s="415"/>
      <c r="D24" s="416"/>
      <c r="E24" s="417"/>
      <c r="F24" s="477"/>
      <c r="G24" s="478"/>
      <c r="H24" s="478"/>
      <c r="I24" s="478"/>
      <c r="J24" s="479"/>
      <c r="K24" s="394"/>
      <c r="L24" s="394" t="s">
        <v>3</v>
      </c>
      <c r="M24" s="68"/>
      <c r="N24" s="77" t="s">
        <v>4</v>
      </c>
      <c r="O24" s="68"/>
      <c r="P24" s="394" t="s">
        <v>5</v>
      </c>
      <c r="Q24" s="394"/>
      <c r="R24" s="477"/>
      <c r="S24" s="478"/>
      <c r="T24" s="478"/>
      <c r="U24" s="478"/>
      <c r="V24" s="479"/>
      <c r="W24" s="417"/>
      <c r="X24" s="445" t="s">
        <v>3</v>
      </c>
      <c r="Y24" s="394"/>
      <c r="Z24" s="394"/>
      <c r="AA24" s="394"/>
      <c r="AB24" s="394"/>
      <c r="AC24" s="425" t="s">
        <v>5</v>
      </c>
    </row>
    <row r="25" spans="1:29" ht="12" customHeight="1">
      <c r="A25" s="394"/>
      <c r="B25" s="415"/>
      <c r="C25" s="415"/>
      <c r="D25" s="416"/>
      <c r="E25" s="418"/>
      <c r="F25" s="480"/>
      <c r="G25" s="460"/>
      <c r="H25" s="460"/>
      <c r="I25" s="460"/>
      <c r="J25" s="481"/>
      <c r="K25" s="394"/>
      <c r="L25" s="394"/>
      <c r="M25" s="68"/>
      <c r="N25" s="77"/>
      <c r="O25" s="68"/>
      <c r="P25" s="394"/>
      <c r="Q25" s="394"/>
      <c r="R25" s="480"/>
      <c r="S25" s="460"/>
      <c r="T25" s="460"/>
      <c r="U25" s="460"/>
      <c r="V25" s="481"/>
      <c r="W25" s="418"/>
      <c r="X25" s="445"/>
      <c r="Y25" s="394"/>
      <c r="Z25" s="394"/>
      <c r="AA25" s="394"/>
      <c r="AB25" s="394"/>
      <c r="AC25" s="425"/>
    </row>
    <row r="26" spans="1:29" ht="12" customHeight="1">
      <c r="A26" s="394"/>
      <c r="B26" s="415"/>
      <c r="C26" s="415"/>
      <c r="D26" s="416"/>
      <c r="E26" s="419"/>
      <c r="F26" s="482"/>
      <c r="G26" s="483"/>
      <c r="H26" s="483"/>
      <c r="I26" s="483"/>
      <c r="J26" s="484"/>
      <c r="K26" s="394"/>
      <c r="L26" s="394"/>
      <c r="M26" s="68"/>
      <c r="N26" s="77" t="s">
        <v>4</v>
      </c>
      <c r="O26" s="68"/>
      <c r="P26" s="394"/>
      <c r="Q26" s="394"/>
      <c r="R26" s="482"/>
      <c r="S26" s="483"/>
      <c r="T26" s="483"/>
      <c r="U26" s="483"/>
      <c r="V26" s="484"/>
      <c r="W26" s="419"/>
      <c r="X26" s="445"/>
      <c r="Y26" s="394"/>
      <c r="Z26" s="394"/>
      <c r="AA26" s="394"/>
      <c r="AB26" s="394"/>
      <c r="AC26" s="425"/>
    </row>
    <row r="27" spans="1:29" ht="12" customHeight="1">
      <c r="A27" s="68"/>
      <c r="B27" s="68"/>
      <c r="C27" s="68"/>
      <c r="D27" s="68"/>
      <c r="E27" s="68"/>
      <c r="F27" s="71"/>
      <c r="G27" s="71"/>
      <c r="H27" s="71"/>
      <c r="I27" s="71"/>
      <c r="J27" s="71"/>
      <c r="K27" s="68"/>
      <c r="L27" s="68"/>
      <c r="M27" s="68"/>
      <c r="N27" s="77"/>
      <c r="O27" s="68"/>
      <c r="P27" s="68"/>
      <c r="Q27" s="68"/>
      <c r="R27" s="71"/>
      <c r="S27" s="71"/>
      <c r="T27" s="71"/>
      <c r="U27" s="71"/>
      <c r="V27" s="71"/>
      <c r="W27" s="68"/>
      <c r="X27" s="76"/>
      <c r="Y27" s="68"/>
      <c r="Z27" s="68"/>
      <c r="AA27" s="68"/>
      <c r="AB27" s="68"/>
      <c r="AC27" s="78"/>
    </row>
    <row r="28" spans="1:29" ht="12" customHeight="1">
      <c r="A28" s="394"/>
      <c r="B28" s="415"/>
      <c r="C28" s="415"/>
      <c r="D28" s="416"/>
      <c r="E28" s="417"/>
      <c r="F28" s="477"/>
      <c r="G28" s="478"/>
      <c r="H28" s="478"/>
      <c r="I28" s="478"/>
      <c r="J28" s="479"/>
      <c r="K28" s="394"/>
      <c r="L28" s="394" t="s">
        <v>3</v>
      </c>
      <c r="M28" s="68"/>
      <c r="N28" s="77" t="s">
        <v>4</v>
      </c>
      <c r="O28" s="68"/>
      <c r="P28" s="394" t="s">
        <v>5</v>
      </c>
      <c r="Q28" s="394"/>
      <c r="R28" s="477"/>
      <c r="S28" s="478"/>
      <c r="T28" s="478"/>
      <c r="U28" s="478"/>
      <c r="V28" s="479"/>
      <c r="W28" s="417"/>
      <c r="X28" s="445" t="s">
        <v>3</v>
      </c>
      <c r="Y28" s="394"/>
      <c r="Z28" s="394"/>
      <c r="AA28" s="394"/>
      <c r="AB28" s="394"/>
      <c r="AC28" s="425" t="s">
        <v>5</v>
      </c>
    </row>
    <row r="29" spans="1:29" ht="12" customHeight="1">
      <c r="A29" s="394"/>
      <c r="B29" s="415"/>
      <c r="C29" s="415"/>
      <c r="D29" s="416"/>
      <c r="E29" s="418"/>
      <c r="F29" s="480"/>
      <c r="G29" s="460"/>
      <c r="H29" s="460"/>
      <c r="I29" s="460"/>
      <c r="J29" s="481"/>
      <c r="K29" s="394"/>
      <c r="L29" s="394"/>
      <c r="M29" s="68"/>
      <c r="N29" s="77"/>
      <c r="O29" s="68"/>
      <c r="P29" s="394"/>
      <c r="Q29" s="394"/>
      <c r="R29" s="480"/>
      <c r="S29" s="460"/>
      <c r="T29" s="460"/>
      <c r="U29" s="460"/>
      <c r="V29" s="481"/>
      <c r="W29" s="418"/>
      <c r="X29" s="445"/>
      <c r="Y29" s="394"/>
      <c r="Z29" s="394"/>
      <c r="AA29" s="394"/>
      <c r="AB29" s="394"/>
      <c r="AC29" s="425"/>
    </row>
    <row r="30" spans="1:29" ht="12" customHeight="1">
      <c r="A30" s="394"/>
      <c r="B30" s="415"/>
      <c r="C30" s="415"/>
      <c r="D30" s="416"/>
      <c r="E30" s="419"/>
      <c r="F30" s="482"/>
      <c r="G30" s="483"/>
      <c r="H30" s="483"/>
      <c r="I30" s="483"/>
      <c r="J30" s="484"/>
      <c r="K30" s="394"/>
      <c r="L30" s="394"/>
      <c r="M30" s="68"/>
      <c r="N30" s="77" t="s">
        <v>4</v>
      </c>
      <c r="O30" s="68"/>
      <c r="P30" s="394"/>
      <c r="Q30" s="394"/>
      <c r="R30" s="482"/>
      <c r="S30" s="483"/>
      <c r="T30" s="483"/>
      <c r="U30" s="483"/>
      <c r="V30" s="484"/>
      <c r="W30" s="419"/>
      <c r="X30" s="445"/>
      <c r="Y30" s="394"/>
      <c r="Z30" s="394"/>
      <c r="AA30" s="394"/>
      <c r="AB30" s="394"/>
      <c r="AC30" s="425"/>
    </row>
    <row r="31" spans="1:29" ht="9.75" customHeight="1">
      <c r="A31" s="68"/>
      <c r="B31" s="68"/>
      <c r="C31" s="68"/>
      <c r="D31" s="68"/>
      <c r="E31" s="68"/>
      <c r="F31" s="71"/>
      <c r="G31" s="71"/>
      <c r="H31" s="71"/>
      <c r="I31" s="71"/>
      <c r="J31" s="71"/>
      <c r="K31" s="68"/>
      <c r="L31" s="68"/>
      <c r="M31" s="68"/>
      <c r="N31" s="77"/>
      <c r="O31" s="68"/>
      <c r="P31" s="68"/>
      <c r="Q31" s="68"/>
      <c r="R31" s="71"/>
      <c r="S31" s="71"/>
      <c r="T31" s="71"/>
      <c r="U31" s="71"/>
      <c r="V31" s="71"/>
      <c r="W31" s="68"/>
      <c r="X31" s="76"/>
      <c r="Y31" s="68"/>
      <c r="Z31" s="68"/>
      <c r="AA31" s="68"/>
      <c r="AB31" s="68"/>
      <c r="AC31" s="78"/>
    </row>
    <row r="32" spans="1:29" ht="9.75" customHeight="1">
      <c r="A32" s="414"/>
      <c r="B32" s="459"/>
      <c r="C32" s="459"/>
      <c r="D32" s="459"/>
      <c r="E32" s="414"/>
      <c r="F32" s="460"/>
      <c r="G32" s="460"/>
      <c r="H32" s="460"/>
      <c r="I32" s="460"/>
      <c r="J32" s="460"/>
      <c r="K32" s="414"/>
      <c r="L32" s="414"/>
      <c r="M32" s="73"/>
      <c r="N32" s="85"/>
      <c r="O32" s="73"/>
      <c r="P32" s="414"/>
      <c r="Q32" s="414"/>
      <c r="R32" s="460"/>
      <c r="S32" s="460"/>
      <c r="T32" s="460"/>
      <c r="U32" s="460"/>
      <c r="V32" s="460"/>
      <c r="W32" s="414"/>
      <c r="X32" s="462"/>
      <c r="Y32" s="414"/>
      <c r="Z32" s="414"/>
      <c r="AA32" s="414"/>
      <c r="AB32" s="414"/>
      <c r="AC32" s="461"/>
    </row>
    <row r="33" spans="1:29" ht="9.75" customHeight="1">
      <c r="A33" s="414"/>
      <c r="B33" s="459"/>
      <c r="C33" s="459"/>
      <c r="D33" s="459"/>
      <c r="E33" s="414"/>
      <c r="F33" s="460"/>
      <c r="G33" s="460"/>
      <c r="H33" s="460"/>
      <c r="I33" s="460"/>
      <c r="J33" s="460"/>
      <c r="K33" s="414"/>
      <c r="L33" s="414"/>
      <c r="M33" s="73"/>
      <c r="N33" s="74"/>
      <c r="O33" s="73"/>
      <c r="P33" s="414"/>
      <c r="Q33" s="414"/>
      <c r="R33" s="460"/>
      <c r="S33" s="460"/>
      <c r="T33" s="460"/>
      <c r="U33" s="460"/>
      <c r="V33" s="460"/>
      <c r="W33" s="414"/>
      <c r="X33" s="462"/>
      <c r="Y33" s="414"/>
      <c r="Z33" s="414"/>
      <c r="AA33" s="414"/>
      <c r="AB33" s="414"/>
      <c r="AC33" s="461"/>
    </row>
    <row r="34" spans="1:29" ht="9.75" customHeight="1">
      <c r="A34" s="414"/>
      <c r="B34" s="459"/>
      <c r="C34" s="459"/>
      <c r="D34" s="459"/>
      <c r="E34" s="414"/>
      <c r="F34" s="460"/>
      <c r="G34" s="460"/>
      <c r="H34" s="460"/>
      <c r="I34" s="460"/>
      <c r="J34" s="460"/>
      <c r="K34" s="414"/>
      <c r="L34" s="414"/>
      <c r="M34" s="73"/>
      <c r="N34" s="74"/>
      <c r="O34" s="73"/>
      <c r="P34" s="414"/>
      <c r="Q34" s="414"/>
      <c r="R34" s="460"/>
      <c r="S34" s="460"/>
      <c r="T34" s="460"/>
      <c r="U34" s="460"/>
      <c r="V34" s="460"/>
      <c r="W34" s="414"/>
      <c r="X34" s="462"/>
      <c r="Y34" s="414"/>
      <c r="Z34" s="414"/>
      <c r="AA34" s="414"/>
      <c r="AB34" s="414"/>
      <c r="AC34" s="461"/>
    </row>
    <row r="35" spans="1:29" ht="9.75" customHeight="1">
      <c r="A35" s="77"/>
      <c r="B35" s="82"/>
      <c r="C35" s="82"/>
      <c r="D35" s="83"/>
      <c r="E35" s="74"/>
      <c r="F35" s="81"/>
      <c r="G35" s="81"/>
      <c r="H35" s="81"/>
      <c r="I35" s="81"/>
      <c r="J35" s="81"/>
      <c r="K35" s="77"/>
      <c r="L35" s="77"/>
      <c r="M35" s="68"/>
      <c r="N35" s="77"/>
      <c r="O35" s="68"/>
      <c r="P35" s="77"/>
      <c r="Q35" s="77"/>
      <c r="R35" s="81"/>
      <c r="S35" s="81"/>
      <c r="T35" s="81"/>
      <c r="U35" s="81"/>
      <c r="V35" s="81"/>
      <c r="W35" s="74"/>
      <c r="X35" s="76"/>
      <c r="Y35" s="77"/>
      <c r="Z35" s="77"/>
      <c r="AA35" s="77"/>
      <c r="AB35" s="77"/>
      <c r="AC35" s="78"/>
    </row>
    <row r="36" spans="1:29" ht="21" customHeight="1">
      <c r="A36" s="70"/>
      <c r="B36" s="409" t="s">
        <v>1</v>
      </c>
      <c r="C36" s="409"/>
      <c r="D36" s="409"/>
      <c r="E36" s="409"/>
      <c r="F36" s="409"/>
      <c r="G36" s="409"/>
      <c r="H36" s="409"/>
      <c r="I36" s="409"/>
      <c r="J36" s="409"/>
      <c r="K36" s="68"/>
      <c r="L36" s="446" t="s">
        <v>11</v>
      </c>
      <c r="M36" s="447"/>
      <c r="N36" s="447"/>
      <c r="O36" s="448"/>
      <c r="P36" s="413" t="s">
        <v>139</v>
      </c>
      <c r="Q36" s="413"/>
      <c r="R36" s="413"/>
      <c r="S36" s="413"/>
      <c r="T36" s="413"/>
      <c r="U36" s="413"/>
      <c r="V36" s="413"/>
      <c r="W36" s="413"/>
      <c r="X36" s="413"/>
      <c r="Y36" s="413"/>
      <c r="Z36" s="413"/>
      <c r="AA36" s="413"/>
      <c r="AB36" s="413"/>
      <c r="AC36" s="72"/>
    </row>
    <row r="37" spans="1:29" ht="17.100000000000001" customHeight="1">
      <c r="A37" s="70">
        <v>6</v>
      </c>
      <c r="B37" s="404" t="str">
        <f>VLOOKUP(A37,ブロック分け!$B$7:$F$29,2,FALSE)</f>
        <v>ともぞうSC 　</v>
      </c>
      <c r="C37" s="404"/>
      <c r="D37" s="404"/>
      <c r="E37" s="404"/>
      <c r="F37" s="404"/>
      <c r="G37" s="404"/>
      <c r="H37" s="404"/>
      <c r="I37" s="404"/>
      <c r="J37" s="404"/>
      <c r="K37" s="68"/>
      <c r="L37" s="405" t="s">
        <v>12</v>
      </c>
      <c r="M37" s="405"/>
      <c r="N37" s="405"/>
      <c r="O37" s="405"/>
      <c r="P37" s="464" t="s">
        <v>138</v>
      </c>
      <c r="Q37" s="475"/>
      <c r="R37" s="475"/>
      <c r="S37" s="475"/>
      <c r="T37" s="475"/>
      <c r="U37" s="475"/>
      <c r="V37" s="475"/>
      <c r="W37" s="475"/>
      <c r="X37" s="475"/>
      <c r="Y37" s="475"/>
      <c r="Z37" s="475"/>
      <c r="AA37" s="475"/>
      <c r="AB37" s="476"/>
      <c r="AC37" s="72"/>
    </row>
    <row r="38" spans="1:29" ht="17.100000000000001" customHeight="1">
      <c r="A38" s="70">
        <v>7</v>
      </c>
      <c r="B38" s="404" t="str">
        <f>VLOOKUP(A38,ブロック分け!$B$7:$F$29,2,FALSE)</f>
        <v>ヴェルフェたかはら那須U-12</v>
      </c>
      <c r="C38" s="404"/>
      <c r="D38" s="404"/>
      <c r="E38" s="404"/>
      <c r="F38" s="404"/>
      <c r="G38" s="404"/>
      <c r="H38" s="404"/>
      <c r="I38" s="404"/>
      <c r="J38" s="404"/>
      <c r="K38" s="68"/>
      <c r="L38" s="405" t="s">
        <v>22</v>
      </c>
      <c r="M38" s="405"/>
      <c r="N38" s="405"/>
      <c r="O38" s="405"/>
      <c r="P38" s="464" t="s">
        <v>86</v>
      </c>
      <c r="Q38" s="464"/>
      <c r="R38" s="464"/>
      <c r="S38" s="464"/>
      <c r="T38" s="464"/>
      <c r="U38" s="464"/>
      <c r="V38" s="464"/>
      <c r="W38" s="464"/>
      <c r="X38" s="464"/>
      <c r="Y38" s="464"/>
      <c r="Z38" s="464"/>
      <c r="AA38" s="464"/>
      <c r="AB38" s="464"/>
      <c r="AC38" s="72"/>
    </row>
    <row r="39" spans="1:29" ht="17.100000000000001" customHeight="1">
      <c r="A39" s="70">
        <v>8</v>
      </c>
      <c r="B39" s="404" t="str">
        <f>VLOOKUP(A39,ブロック分け!$B$7:$F$29,2,FALSE)</f>
        <v>御厨FC</v>
      </c>
      <c r="C39" s="404"/>
      <c r="D39" s="404"/>
      <c r="E39" s="404"/>
      <c r="F39" s="404"/>
      <c r="G39" s="404"/>
      <c r="H39" s="404"/>
      <c r="I39" s="404"/>
      <c r="J39" s="404"/>
      <c r="K39" s="68"/>
      <c r="L39" s="405" t="s">
        <v>68</v>
      </c>
      <c r="M39" s="405"/>
      <c r="N39" s="405"/>
      <c r="O39" s="405"/>
      <c r="P39" s="464" t="s">
        <v>69</v>
      </c>
      <c r="Q39" s="464"/>
      <c r="R39" s="464"/>
      <c r="S39" s="464"/>
      <c r="T39" s="464"/>
      <c r="U39" s="464"/>
      <c r="V39" s="464"/>
      <c r="W39" s="464"/>
      <c r="X39" s="464"/>
      <c r="Y39" s="464"/>
      <c r="Z39" s="464"/>
      <c r="AA39" s="464"/>
      <c r="AB39" s="464"/>
      <c r="AC39" s="72"/>
    </row>
    <row r="40" spans="1:29" ht="17.100000000000001" customHeight="1">
      <c r="A40" s="70">
        <v>9</v>
      </c>
      <c r="B40" s="404" t="str">
        <f>VLOOKUP(A40,ブロック分け!$B$7:$F$29,2,FALSE)</f>
        <v>FCアネーロ宇都宮</v>
      </c>
      <c r="C40" s="404"/>
      <c r="D40" s="404"/>
      <c r="E40" s="404"/>
      <c r="F40" s="404"/>
      <c r="G40" s="404"/>
      <c r="H40" s="404"/>
      <c r="I40" s="404"/>
      <c r="J40" s="404"/>
      <c r="K40" s="68"/>
      <c r="L40" s="467" t="s">
        <v>23</v>
      </c>
      <c r="M40" s="420"/>
      <c r="N40" s="420"/>
      <c r="O40" s="468"/>
      <c r="P40" s="464" t="s">
        <v>33</v>
      </c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72"/>
    </row>
    <row r="41" spans="1:29" ht="17.100000000000001" customHeight="1">
      <c r="A41" s="70">
        <v>10</v>
      </c>
      <c r="B41" s="404" t="str">
        <f>VLOOKUP(A41,ブロック分け!$B$7:$F$29,2,FALSE)</f>
        <v>フットボールクラブ氏家</v>
      </c>
      <c r="C41" s="404"/>
      <c r="D41" s="404"/>
      <c r="E41" s="404"/>
      <c r="F41" s="404"/>
      <c r="G41" s="404"/>
      <c r="H41" s="404"/>
      <c r="I41" s="404"/>
      <c r="J41" s="404"/>
      <c r="K41" s="68"/>
      <c r="L41" s="469"/>
      <c r="M41" s="421"/>
      <c r="N41" s="421"/>
      <c r="O41" s="470"/>
      <c r="P41" s="474" t="str">
        <f>F49</f>
        <v>TEAMリフレSC</v>
      </c>
      <c r="Q41" s="475"/>
      <c r="R41" s="475"/>
      <c r="S41" s="475"/>
      <c r="T41" s="475"/>
      <c r="U41" s="475"/>
      <c r="V41" s="475"/>
      <c r="W41" s="475"/>
      <c r="X41" s="475"/>
      <c r="Y41" s="475"/>
      <c r="Z41" s="475"/>
      <c r="AA41" s="475"/>
      <c r="AB41" s="476"/>
      <c r="AC41" s="72"/>
    </row>
    <row r="42" spans="1:29" ht="17.100000000000001" customHeight="1">
      <c r="A42" s="84"/>
      <c r="B42" s="485"/>
      <c r="C42" s="485"/>
      <c r="D42" s="485"/>
      <c r="E42" s="485"/>
      <c r="F42" s="485"/>
      <c r="G42" s="485"/>
      <c r="H42" s="485"/>
      <c r="I42" s="485"/>
      <c r="J42" s="485"/>
      <c r="K42" s="68"/>
      <c r="L42" s="471"/>
      <c r="M42" s="472"/>
      <c r="N42" s="472"/>
      <c r="O42" s="473"/>
      <c r="P42" s="464" t="str">
        <f>R49</f>
        <v>御厨FC</v>
      </c>
      <c r="Q42" s="464"/>
      <c r="R42" s="464"/>
      <c r="S42" s="464"/>
      <c r="T42" s="464"/>
      <c r="U42" s="464"/>
      <c r="V42" s="464"/>
      <c r="W42" s="464"/>
      <c r="X42" s="464"/>
      <c r="Y42" s="464"/>
      <c r="Z42" s="464"/>
      <c r="AA42" s="464"/>
      <c r="AB42" s="464"/>
      <c r="AC42" s="68"/>
    </row>
    <row r="43" spans="1:29" ht="9.75" customHeight="1">
      <c r="A43" s="68"/>
      <c r="B43" s="414"/>
      <c r="C43" s="414"/>
      <c r="D43" s="414"/>
      <c r="E43" s="414"/>
      <c r="F43" s="414"/>
      <c r="G43" s="414"/>
      <c r="H43" s="414"/>
      <c r="I43" s="414"/>
      <c r="J43" s="414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</row>
    <row r="44" spans="1:29">
      <c r="A44" s="75"/>
      <c r="B44" s="68"/>
      <c r="C44" s="75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76" t="s">
        <v>3</v>
      </c>
      <c r="Y44" s="77" t="s">
        <v>14</v>
      </c>
      <c r="Z44" s="77" t="s">
        <v>15</v>
      </c>
      <c r="AA44" s="77" t="s">
        <v>16</v>
      </c>
      <c r="AB44" s="77" t="s">
        <v>6</v>
      </c>
      <c r="AC44" s="68" t="s">
        <v>5</v>
      </c>
    </row>
    <row r="45" spans="1:29" ht="12" customHeight="1">
      <c r="A45" s="394" t="s">
        <v>2</v>
      </c>
      <c r="B45" s="415">
        <v>0.52777777777777779</v>
      </c>
      <c r="C45" s="415"/>
      <c r="D45" s="416"/>
      <c r="E45" s="417">
        <v>3</v>
      </c>
      <c r="F45" s="449" t="str">
        <f>VLOOKUP(E45,ブロック分け!$B$7:$F$29,2,FALSE)</f>
        <v>足利トレヴィータFC</v>
      </c>
      <c r="G45" s="450"/>
      <c r="H45" s="450"/>
      <c r="I45" s="450"/>
      <c r="J45" s="451"/>
      <c r="K45" s="394"/>
      <c r="L45" s="394" t="s">
        <v>3</v>
      </c>
      <c r="M45" s="68"/>
      <c r="N45" s="77" t="s">
        <v>4</v>
      </c>
      <c r="O45" s="68"/>
      <c r="P45" s="394" t="s">
        <v>5</v>
      </c>
      <c r="Q45" s="394"/>
      <c r="R45" s="435" t="str">
        <f>VLOOKUP(W45,ブロック分け!$B$7:$F$29,2,FALSE)</f>
        <v>フットボールクラブ氏家</v>
      </c>
      <c r="S45" s="436"/>
      <c r="T45" s="436"/>
      <c r="U45" s="436"/>
      <c r="V45" s="437"/>
      <c r="W45" s="417">
        <v>10</v>
      </c>
      <c r="X45" s="444" t="s">
        <v>3</v>
      </c>
      <c r="Y45" s="394">
        <v>5</v>
      </c>
      <c r="Z45" s="394">
        <v>8</v>
      </c>
      <c r="AA45" s="394">
        <v>8</v>
      </c>
      <c r="AB45" s="394">
        <v>5</v>
      </c>
      <c r="AC45" s="425" t="s">
        <v>5</v>
      </c>
    </row>
    <row r="46" spans="1:29" ht="12" customHeight="1">
      <c r="A46" s="394"/>
      <c r="B46" s="415"/>
      <c r="C46" s="415"/>
      <c r="D46" s="416"/>
      <c r="E46" s="418"/>
      <c r="F46" s="452"/>
      <c r="G46" s="453"/>
      <c r="H46" s="453"/>
      <c r="I46" s="453"/>
      <c r="J46" s="454"/>
      <c r="K46" s="394"/>
      <c r="L46" s="394"/>
      <c r="M46" s="68"/>
      <c r="N46" s="77"/>
      <c r="O46" s="68"/>
      <c r="P46" s="394"/>
      <c r="Q46" s="394"/>
      <c r="R46" s="438"/>
      <c r="S46" s="439"/>
      <c r="T46" s="439"/>
      <c r="U46" s="439"/>
      <c r="V46" s="440"/>
      <c r="W46" s="418"/>
      <c r="X46" s="444"/>
      <c r="Y46" s="394"/>
      <c r="Z46" s="394"/>
      <c r="AA46" s="394"/>
      <c r="AB46" s="394"/>
      <c r="AC46" s="425"/>
    </row>
    <row r="47" spans="1:29" ht="12" customHeight="1">
      <c r="A47" s="394"/>
      <c r="B47" s="415"/>
      <c r="C47" s="415"/>
      <c r="D47" s="416"/>
      <c r="E47" s="419"/>
      <c r="F47" s="455"/>
      <c r="G47" s="456"/>
      <c r="H47" s="456"/>
      <c r="I47" s="456"/>
      <c r="J47" s="457"/>
      <c r="K47" s="394"/>
      <c r="L47" s="394"/>
      <c r="M47" s="68"/>
      <c r="N47" s="77" t="s">
        <v>4</v>
      </c>
      <c r="O47" s="68"/>
      <c r="P47" s="394"/>
      <c r="Q47" s="394"/>
      <c r="R47" s="441"/>
      <c r="S47" s="442"/>
      <c r="T47" s="442"/>
      <c r="U47" s="442"/>
      <c r="V47" s="443"/>
      <c r="W47" s="419"/>
      <c r="X47" s="444"/>
      <c r="Y47" s="394"/>
      <c r="Z47" s="394"/>
      <c r="AA47" s="394"/>
      <c r="AB47" s="394"/>
      <c r="AC47" s="425"/>
    </row>
    <row r="48" spans="1:29" ht="12" customHeight="1">
      <c r="A48" s="68"/>
      <c r="B48" s="68"/>
      <c r="C48" s="68"/>
      <c r="D48" s="68"/>
      <c r="E48" s="68"/>
      <c r="F48" s="71"/>
      <c r="G48" s="71"/>
      <c r="H48" s="71"/>
      <c r="I48" s="71"/>
      <c r="J48" s="71"/>
      <c r="K48" s="68"/>
      <c r="L48" s="68"/>
      <c r="M48" s="68"/>
      <c r="N48" s="77"/>
      <c r="O48" s="68"/>
      <c r="P48" s="68"/>
      <c r="Q48" s="68"/>
      <c r="R48" s="71"/>
      <c r="S48" s="71"/>
      <c r="T48" s="71"/>
      <c r="U48" s="71"/>
      <c r="V48" s="71"/>
      <c r="W48" s="68"/>
      <c r="X48" s="76"/>
      <c r="Y48" s="68"/>
      <c r="Z48" s="68"/>
      <c r="AA48" s="68"/>
      <c r="AB48" s="68"/>
      <c r="AC48" s="78"/>
    </row>
    <row r="49" spans="1:29" ht="12" customHeight="1">
      <c r="A49" s="394" t="s">
        <v>7</v>
      </c>
      <c r="B49" s="415">
        <v>0.5625</v>
      </c>
      <c r="C49" s="415"/>
      <c r="D49" s="416"/>
      <c r="E49" s="417">
        <v>5</v>
      </c>
      <c r="F49" s="477" t="str">
        <f>VLOOKUP(E49,ブロック分け!$B$7:$F$29,2,FALSE)</f>
        <v>TEAMリフレSC</v>
      </c>
      <c r="G49" s="478"/>
      <c r="H49" s="478"/>
      <c r="I49" s="478"/>
      <c r="J49" s="479"/>
      <c r="K49" s="394"/>
      <c r="L49" s="394" t="s">
        <v>3</v>
      </c>
      <c r="M49" s="68"/>
      <c r="N49" s="77" t="s">
        <v>4</v>
      </c>
      <c r="O49" s="68"/>
      <c r="P49" s="394" t="s">
        <v>5</v>
      </c>
      <c r="Q49" s="394"/>
      <c r="R49" s="426" t="str">
        <f>VLOOKUP(W49,ブロック分け!$B$7:$F$29,2,FALSE)</f>
        <v>御厨FC</v>
      </c>
      <c r="S49" s="427"/>
      <c r="T49" s="427"/>
      <c r="U49" s="427"/>
      <c r="V49" s="428"/>
      <c r="W49" s="417">
        <v>8</v>
      </c>
      <c r="X49" s="445" t="s">
        <v>3</v>
      </c>
      <c r="Y49" s="394">
        <v>1</v>
      </c>
      <c r="Z49" s="394">
        <v>2</v>
      </c>
      <c r="AA49" s="394">
        <v>2</v>
      </c>
      <c r="AB49" s="394">
        <v>1</v>
      </c>
      <c r="AC49" s="425" t="s">
        <v>5</v>
      </c>
    </row>
    <row r="50" spans="1:29" ht="12" customHeight="1">
      <c r="A50" s="394"/>
      <c r="B50" s="415"/>
      <c r="C50" s="415"/>
      <c r="D50" s="416"/>
      <c r="E50" s="418"/>
      <c r="F50" s="480"/>
      <c r="G50" s="460"/>
      <c r="H50" s="460"/>
      <c r="I50" s="460"/>
      <c r="J50" s="481"/>
      <c r="K50" s="394"/>
      <c r="L50" s="394"/>
      <c r="M50" s="68"/>
      <c r="N50" s="77"/>
      <c r="O50" s="68"/>
      <c r="P50" s="394"/>
      <c r="Q50" s="394"/>
      <c r="R50" s="429"/>
      <c r="S50" s="430"/>
      <c r="T50" s="430"/>
      <c r="U50" s="430"/>
      <c r="V50" s="431"/>
      <c r="W50" s="418"/>
      <c r="X50" s="445"/>
      <c r="Y50" s="394"/>
      <c r="Z50" s="394"/>
      <c r="AA50" s="394"/>
      <c r="AB50" s="394"/>
      <c r="AC50" s="425"/>
    </row>
    <row r="51" spans="1:29" ht="12" customHeight="1">
      <c r="A51" s="394"/>
      <c r="B51" s="415"/>
      <c r="C51" s="415"/>
      <c r="D51" s="416"/>
      <c r="E51" s="419"/>
      <c r="F51" s="482"/>
      <c r="G51" s="483"/>
      <c r="H51" s="483"/>
      <c r="I51" s="483"/>
      <c r="J51" s="484"/>
      <c r="K51" s="394"/>
      <c r="L51" s="394"/>
      <c r="M51" s="68"/>
      <c r="N51" s="77" t="s">
        <v>4</v>
      </c>
      <c r="O51" s="68"/>
      <c r="P51" s="394"/>
      <c r="Q51" s="394"/>
      <c r="R51" s="432"/>
      <c r="S51" s="433"/>
      <c r="T51" s="433"/>
      <c r="U51" s="433"/>
      <c r="V51" s="434"/>
      <c r="W51" s="419"/>
      <c r="X51" s="445"/>
      <c r="Y51" s="394"/>
      <c r="Z51" s="394"/>
      <c r="AA51" s="394"/>
      <c r="AB51" s="394"/>
      <c r="AC51" s="425"/>
    </row>
    <row r="52" spans="1:29" ht="12" customHeight="1">
      <c r="A52" s="68"/>
      <c r="B52" s="68"/>
      <c r="C52" s="68"/>
      <c r="D52" s="68"/>
      <c r="E52" s="68"/>
      <c r="F52" s="71"/>
      <c r="G52" s="71"/>
      <c r="H52" s="71"/>
      <c r="I52" s="71"/>
      <c r="J52" s="71"/>
      <c r="K52" s="68"/>
      <c r="L52" s="68"/>
      <c r="M52" s="68"/>
      <c r="N52" s="77"/>
      <c r="O52" s="79"/>
      <c r="P52" s="68"/>
      <c r="Q52" s="68"/>
      <c r="R52" s="71"/>
      <c r="S52" s="71"/>
      <c r="T52" s="71"/>
      <c r="U52" s="71"/>
      <c r="V52" s="71"/>
      <c r="W52" s="68"/>
      <c r="X52" s="76"/>
      <c r="Y52" s="68"/>
      <c r="Z52" s="68"/>
      <c r="AA52" s="68"/>
      <c r="AB52" s="68"/>
      <c r="AC52" s="78"/>
    </row>
    <row r="53" spans="1:29" ht="12" customHeight="1">
      <c r="A53" s="394"/>
      <c r="B53" s="415"/>
      <c r="C53" s="415"/>
      <c r="D53" s="416"/>
      <c r="E53" s="417"/>
      <c r="F53" s="477"/>
      <c r="G53" s="478"/>
      <c r="H53" s="478"/>
      <c r="I53" s="478"/>
      <c r="J53" s="479"/>
      <c r="K53" s="394"/>
      <c r="L53" s="394" t="s">
        <v>3</v>
      </c>
      <c r="M53" s="68"/>
      <c r="N53" s="77" t="s">
        <v>4</v>
      </c>
      <c r="O53" s="68"/>
      <c r="P53" s="394" t="s">
        <v>5</v>
      </c>
      <c r="Q53" s="394"/>
      <c r="R53" s="477"/>
      <c r="S53" s="478"/>
      <c r="T53" s="478"/>
      <c r="U53" s="478"/>
      <c r="V53" s="479"/>
      <c r="W53" s="417"/>
      <c r="X53" s="445" t="s">
        <v>3</v>
      </c>
      <c r="Y53" s="394"/>
      <c r="Z53" s="394"/>
      <c r="AA53" s="394"/>
      <c r="AB53" s="394"/>
      <c r="AC53" s="425" t="s">
        <v>5</v>
      </c>
    </row>
    <row r="54" spans="1:29" ht="12" customHeight="1">
      <c r="A54" s="394"/>
      <c r="B54" s="415"/>
      <c r="C54" s="415"/>
      <c r="D54" s="416"/>
      <c r="E54" s="418"/>
      <c r="F54" s="480"/>
      <c r="G54" s="460"/>
      <c r="H54" s="460"/>
      <c r="I54" s="460"/>
      <c r="J54" s="481"/>
      <c r="K54" s="394"/>
      <c r="L54" s="394"/>
      <c r="M54" s="68"/>
      <c r="N54" s="77"/>
      <c r="O54" s="68"/>
      <c r="P54" s="394"/>
      <c r="Q54" s="394"/>
      <c r="R54" s="480"/>
      <c r="S54" s="460"/>
      <c r="T54" s="460"/>
      <c r="U54" s="460"/>
      <c r="V54" s="481"/>
      <c r="W54" s="418"/>
      <c r="X54" s="445"/>
      <c r="Y54" s="394"/>
      <c r="Z54" s="394"/>
      <c r="AA54" s="394"/>
      <c r="AB54" s="394"/>
      <c r="AC54" s="425"/>
    </row>
    <row r="55" spans="1:29" ht="12" customHeight="1">
      <c r="A55" s="394"/>
      <c r="B55" s="415"/>
      <c r="C55" s="415"/>
      <c r="D55" s="416"/>
      <c r="E55" s="419"/>
      <c r="F55" s="482"/>
      <c r="G55" s="483"/>
      <c r="H55" s="483"/>
      <c r="I55" s="483"/>
      <c r="J55" s="484"/>
      <c r="K55" s="394"/>
      <c r="L55" s="394"/>
      <c r="M55" s="68"/>
      <c r="N55" s="77" t="s">
        <v>4</v>
      </c>
      <c r="O55" s="68"/>
      <c r="P55" s="394"/>
      <c r="Q55" s="394"/>
      <c r="R55" s="482"/>
      <c r="S55" s="483"/>
      <c r="T55" s="483"/>
      <c r="U55" s="483"/>
      <c r="V55" s="484"/>
      <c r="W55" s="419"/>
      <c r="X55" s="445"/>
      <c r="Y55" s="394"/>
      <c r="Z55" s="394"/>
      <c r="AA55" s="394"/>
      <c r="AB55" s="394"/>
      <c r="AC55" s="425"/>
    </row>
    <row r="56" spans="1:29" ht="12" customHeight="1">
      <c r="F56" s="43"/>
      <c r="G56" s="43"/>
      <c r="H56" s="43"/>
      <c r="I56" s="43"/>
      <c r="J56" s="43"/>
      <c r="N56" s="51"/>
      <c r="R56" s="43"/>
      <c r="S56" s="43"/>
      <c r="T56" s="43"/>
      <c r="U56" s="43"/>
      <c r="V56" s="43"/>
      <c r="X56" s="53"/>
      <c r="AC56" s="50"/>
    </row>
    <row r="57" spans="1:29" ht="12" customHeight="1">
      <c r="A57" s="239"/>
      <c r="B57" s="260"/>
      <c r="C57" s="260"/>
      <c r="D57" s="261"/>
      <c r="E57" s="236"/>
      <c r="F57" s="367"/>
      <c r="G57" s="368"/>
      <c r="H57" s="368"/>
      <c r="I57" s="368"/>
      <c r="J57" s="369"/>
      <c r="K57" s="239"/>
      <c r="L57" s="239" t="s">
        <v>3</v>
      </c>
      <c r="N57" s="51" t="s">
        <v>4</v>
      </c>
      <c r="P57" s="239" t="s">
        <v>5</v>
      </c>
      <c r="Q57" s="239"/>
      <c r="R57" s="367"/>
      <c r="S57" s="368"/>
      <c r="T57" s="368"/>
      <c r="U57" s="368"/>
      <c r="V57" s="369"/>
      <c r="W57" s="236"/>
      <c r="X57" s="249" t="s">
        <v>3</v>
      </c>
      <c r="Y57" s="239"/>
      <c r="Z57" s="239"/>
      <c r="AA57" s="239"/>
      <c r="AB57" s="239"/>
      <c r="AC57" s="235" t="s">
        <v>5</v>
      </c>
    </row>
    <row r="58" spans="1:29" ht="12" customHeight="1">
      <c r="A58" s="239"/>
      <c r="B58" s="260"/>
      <c r="C58" s="260"/>
      <c r="D58" s="261"/>
      <c r="E58" s="237"/>
      <c r="F58" s="370"/>
      <c r="G58" s="280"/>
      <c r="H58" s="280"/>
      <c r="I58" s="280"/>
      <c r="J58" s="371"/>
      <c r="K58" s="239"/>
      <c r="L58" s="239"/>
      <c r="N58" s="51"/>
      <c r="P58" s="239"/>
      <c r="Q58" s="239"/>
      <c r="R58" s="370"/>
      <c r="S58" s="280"/>
      <c r="T58" s="280"/>
      <c r="U58" s="280"/>
      <c r="V58" s="371"/>
      <c r="W58" s="237"/>
      <c r="X58" s="249"/>
      <c r="Y58" s="239"/>
      <c r="Z58" s="239"/>
      <c r="AA58" s="239"/>
      <c r="AB58" s="239"/>
      <c r="AC58" s="235"/>
    </row>
    <row r="59" spans="1:29" ht="12" customHeight="1">
      <c r="A59" s="239"/>
      <c r="B59" s="260"/>
      <c r="C59" s="260"/>
      <c r="D59" s="261"/>
      <c r="E59" s="238"/>
      <c r="F59" s="372"/>
      <c r="G59" s="373"/>
      <c r="H59" s="373"/>
      <c r="I59" s="373"/>
      <c r="J59" s="374"/>
      <c r="K59" s="239"/>
      <c r="L59" s="239"/>
      <c r="N59" s="51" t="s">
        <v>4</v>
      </c>
      <c r="P59" s="239"/>
      <c r="Q59" s="239"/>
      <c r="R59" s="372"/>
      <c r="S59" s="373"/>
      <c r="T59" s="373"/>
      <c r="U59" s="373"/>
      <c r="V59" s="374"/>
      <c r="W59" s="238"/>
      <c r="X59" s="249"/>
      <c r="Y59" s="239"/>
      <c r="Z59" s="239"/>
      <c r="AA59" s="239"/>
      <c r="AB59" s="239"/>
      <c r="AC59" s="235"/>
    </row>
    <row r="60" spans="1:29" ht="12" customHeight="1">
      <c r="F60" s="43"/>
      <c r="G60" s="43"/>
      <c r="H60" s="43"/>
      <c r="I60" s="43"/>
      <c r="J60" s="43"/>
      <c r="N60" s="51"/>
      <c r="R60" s="43"/>
      <c r="S60" s="43"/>
      <c r="T60" s="43"/>
      <c r="U60" s="43"/>
      <c r="V60" s="43"/>
      <c r="X60" s="53"/>
      <c r="AC60" s="50"/>
    </row>
    <row r="61" spans="1:29" ht="12" customHeight="1">
      <c r="A61" s="239"/>
      <c r="B61" s="260"/>
      <c r="C61" s="260"/>
      <c r="D61" s="261"/>
      <c r="E61" s="236"/>
      <c r="F61" s="367"/>
      <c r="G61" s="368"/>
      <c r="H61" s="368"/>
      <c r="I61" s="368"/>
      <c r="J61" s="369"/>
      <c r="K61" s="239"/>
      <c r="L61" s="239" t="s">
        <v>3</v>
      </c>
      <c r="N61" s="51" t="s">
        <v>4</v>
      </c>
      <c r="P61" s="239" t="s">
        <v>5</v>
      </c>
      <c r="Q61" s="239"/>
      <c r="R61" s="367"/>
      <c r="S61" s="368"/>
      <c r="T61" s="368"/>
      <c r="U61" s="368"/>
      <c r="V61" s="369"/>
      <c r="W61" s="236"/>
      <c r="X61" s="249" t="s">
        <v>3</v>
      </c>
      <c r="Y61" s="239"/>
      <c r="Z61" s="239"/>
      <c r="AA61" s="239"/>
      <c r="AB61" s="239"/>
      <c r="AC61" s="235" t="s">
        <v>5</v>
      </c>
    </row>
    <row r="62" spans="1:29" ht="12" customHeight="1">
      <c r="A62" s="239"/>
      <c r="B62" s="260"/>
      <c r="C62" s="260"/>
      <c r="D62" s="261"/>
      <c r="E62" s="237"/>
      <c r="F62" s="370"/>
      <c r="G62" s="280"/>
      <c r="H62" s="280"/>
      <c r="I62" s="280"/>
      <c r="J62" s="371"/>
      <c r="K62" s="239"/>
      <c r="L62" s="239"/>
      <c r="N62" s="51"/>
      <c r="P62" s="239"/>
      <c r="Q62" s="239"/>
      <c r="R62" s="370"/>
      <c r="S62" s="280"/>
      <c r="T62" s="280"/>
      <c r="U62" s="280"/>
      <c r="V62" s="371"/>
      <c r="W62" s="237"/>
      <c r="X62" s="249"/>
      <c r="Y62" s="239"/>
      <c r="Z62" s="239"/>
      <c r="AA62" s="239"/>
      <c r="AB62" s="239"/>
      <c r="AC62" s="235"/>
    </row>
    <row r="63" spans="1:29" ht="12" customHeight="1">
      <c r="A63" s="239"/>
      <c r="B63" s="260"/>
      <c r="C63" s="260"/>
      <c r="D63" s="261"/>
      <c r="E63" s="238"/>
      <c r="F63" s="372"/>
      <c r="G63" s="373"/>
      <c r="H63" s="373"/>
      <c r="I63" s="373"/>
      <c r="J63" s="374"/>
      <c r="K63" s="239"/>
      <c r="L63" s="239"/>
      <c r="N63" s="51" t="s">
        <v>4</v>
      </c>
      <c r="P63" s="239"/>
      <c r="Q63" s="239"/>
      <c r="R63" s="372"/>
      <c r="S63" s="373"/>
      <c r="T63" s="373"/>
      <c r="U63" s="373"/>
      <c r="V63" s="374"/>
      <c r="W63" s="238"/>
      <c r="X63" s="249"/>
      <c r="Y63" s="239"/>
      <c r="Z63" s="239"/>
      <c r="AA63" s="239"/>
      <c r="AB63" s="239"/>
      <c r="AC63" s="235"/>
    </row>
    <row r="64" spans="1:29" ht="9.75" customHeight="1">
      <c r="F64" s="43"/>
      <c r="G64" s="43"/>
      <c r="H64" s="43"/>
      <c r="I64" s="43"/>
      <c r="J64" s="43"/>
      <c r="N64" s="51"/>
      <c r="R64" s="43"/>
      <c r="S64" s="43"/>
      <c r="T64" s="43"/>
      <c r="U64" s="43"/>
      <c r="V64" s="43"/>
      <c r="X64" s="53"/>
      <c r="AC64" s="50"/>
    </row>
    <row r="65" spans="1:29">
      <c r="A65" s="255"/>
      <c r="B65" s="279"/>
      <c r="C65" s="279"/>
      <c r="D65" s="279"/>
      <c r="E65" s="255"/>
      <c r="F65" s="280"/>
      <c r="G65" s="280"/>
      <c r="H65" s="280"/>
      <c r="I65" s="280"/>
      <c r="J65" s="280"/>
      <c r="K65" s="255"/>
      <c r="L65" s="255"/>
      <c r="M65" s="21"/>
      <c r="N65" s="54"/>
      <c r="O65" s="21"/>
      <c r="P65" s="255"/>
      <c r="Q65" s="255"/>
      <c r="R65" s="280"/>
      <c r="S65" s="280"/>
      <c r="T65" s="280"/>
      <c r="U65" s="280"/>
      <c r="V65" s="280"/>
      <c r="W65" s="255"/>
      <c r="X65" s="358"/>
      <c r="Y65" s="255"/>
      <c r="Z65" s="255"/>
      <c r="AA65" s="255"/>
      <c r="AB65" s="255"/>
      <c r="AC65" s="357"/>
    </row>
    <row r="66" spans="1:29">
      <c r="A66" s="255"/>
      <c r="B66" s="279"/>
      <c r="C66" s="279"/>
      <c r="D66" s="279"/>
      <c r="E66" s="255"/>
      <c r="F66" s="280"/>
      <c r="G66" s="280"/>
      <c r="H66" s="280"/>
      <c r="I66" s="280"/>
      <c r="J66" s="280"/>
      <c r="K66" s="255"/>
      <c r="L66" s="255"/>
      <c r="M66" s="21"/>
      <c r="N66" s="54"/>
      <c r="O66" s="21"/>
      <c r="P66" s="255"/>
      <c r="Q66" s="255"/>
      <c r="R66" s="280"/>
      <c r="S66" s="280"/>
      <c r="T66" s="280"/>
      <c r="U66" s="280"/>
      <c r="V66" s="280"/>
      <c r="W66" s="255"/>
      <c r="X66" s="358"/>
      <c r="Y66" s="255"/>
      <c r="Z66" s="255"/>
      <c r="AA66" s="255"/>
      <c r="AB66" s="255"/>
      <c r="AC66" s="357"/>
    </row>
    <row r="67" spans="1:29">
      <c r="A67" s="255"/>
      <c r="B67" s="279"/>
      <c r="C67" s="279"/>
      <c r="D67" s="279"/>
      <c r="E67" s="255"/>
      <c r="F67" s="280"/>
      <c r="G67" s="280"/>
      <c r="H67" s="280"/>
      <c r="I67" s="280"/>
      <c r="J67" s="280"/>
      <c r="K67" s="255"/>
      <c r="L67" s="255"/>
      <c r="M67" s="21"/>
      <c r="N67" s="54"/>
      <c r="O67" s="21"/>
      <c r="P67" s="255"/>
      <c r="Q67" s="255"/>
      <c r="R67" s="280"/>
      <c r="S67" s="280"/>
      <c r="T67" s="280"/>
      <c r="U67" s="280"/>
      <c r="V67" s="280"/>
      <c r="W67" s="255"/>
      <c r="X67" s="358"/>
      <c r="Y67" s="255"/>
      <c r="Z67" s="255"/>
      <c r="AA67" s="255"/>
      <c r="AB67" s="255"/>
      <c r="AC67" s="357"/>
    </row>
    <row r="68" spans="1:29">
      <c r="A68" s="51"/>
      <c r="B68" s="45"/>
      <c r="C68" s="45"/>
      <c r="D68" s="45"/>
      <c r="E68" s="54"/>
      <c r="F68" s="56"/>
      <c r="G68" s="56"/>
      <c r="H68" s="56"/>
      <c r="I68" s="56"/>
      <c r="J68" s="56"/>
      <c r="K68" s="51"/>
      <c r="L68" s="51"/>
      <c r="N68" s="51"/>
      <c r="P68" s="51"/>
      <c r="Q68" s="51"/>
      <c r="R68" s="56"/>
      <c r="S68" s="56"/>
      <c r="T68" s="56"/>
      <c r="U68" s="56"/>
      <c r="V68" s="56"/>
      <c r="W68" s="54"/>
      <c r="X68" s="53"/>
      <c r="Y68" s="51"/>
      <c r="Z68" s="51"/>
      <c r="AA68" s="51"/>
      <c r="AB68" s="51"/>
      <c r="AC68" s="50"/>
    </row>
  </sheetData>
  <mergeCells count="233">
    <mergeCell ref="R65:V67"/>
    <mergeCell ref="W65:W67"/>
    <mergeCell ref="X65:X67"/>
    <mergeCell ref="Y61:Y63"/>
    <mergeCell ref="Z61:Z63"/>
    <mergeCell ref="AA61:AA63"/>
    <mergeCell ref="AB61:AB63"/>
    <mergeCell ref="AC61:AC63"/>
    <mergeCell ref="A65:A67"/>
    <mergeCell ref="B65:D67"/>
    <mergeCell ref="E65:E67"/>
    <mergeCell ref="F65:J67"/>
    <mergeCell ref="K65:K67"/>
    <mergeCell ref="L61:L63"/>
    <mergeCell ref="P61:P63"/>
    <mergeCell ref="Q61:Q63"/>
    <mergeCell ref="R61:V63"/>
    <mergeCell ref="W61:W63"/>
    <mergeCell ref="X61:X63"/>
    <mergeCell ref="Y65:Y67"/>
    <mergeCell ref="Z65:Z67"/>
    <mergeCell ref="AA65:AA67"/>
    <mergeCell ref="AB65:AB67"/>
    <mergeCell ref="AC65:AC67"/>
    <mergeCell ref="L65:L67"/>
    <mergeCell ref="P65:P67"/>
    <mergeCell ref="Q65:Q67"/>
    <mergeCell ref="A61:A63"/>
    <mergeCell ref="B61:D63"/>
    <mergeCell ref="E61:E63"/>
    <mergeCell ref="F61:J63"/>
    <mergeCell ref="K61:K63"/>
    <mergeCell ref="L57:L59"/>
    <mergeCell ref="P57:P59"/>
    <mergeCell ref="Q57:Q59"/>
    <mergeCell ref="R57:V59"/>
    <mergeCell ref="Y53:Y55"/>
    <mergeCell ref="Z53:Z55"/>
    <mergeCell ref="AA53:AA55"/>
    <mergeCell ref="AB53:AB55"/>
    <mergeCell ref="AC53:AC55"/>
    <mergeCell ref="A57:A59"/>
    <mergeCell ref="B57:D59"/>
    <mergeCell ref="E57:E59"/>
    <mergeCell ref="F57:J59"/>
    <mergeCell ref="K57:K59"/>
    <mergeCell ref="L53:L55"/>
    <mergeCell ref="P53:P55"/>
    <mergeCell ref="Q53:Q55"/>
    <mergeCell ref="R53:V55"/>
    <mergeCell ref="W53:W55"/>
    <mergeCell ref="X53:X55"/>
    <mergeCell ref="Y57:Y59"/>
    <mergeCell ref="Z57:Z59"/>
    <mergeCell ref="AA57:AA59"/>
    <mergeCell ref="AB57:AB59"/>
    <mergeCell ref="AC57:AC59"/>
    <mergeCell ref="W57:W59"/>
    <mergeCell ref="X57:X59"/>
    <mergeCell ref="A53:A55"/>
    <mergeCell ref="B53:D55"/>
    <mergeCell ref="E53:E55"/>
    <mergeCell ref="F53:J55"/>
    <mergeCell ref="K53:K55"/>
    <mergeCell ref="L49:L51"/>
    <mergeCell ref="P49:P51"/>
    <mergeCell ref="Q49:Q51"/>
    <mergeCell ref="R49:V51"/>
    <mergeCell ref="AC45:AC47"/>
    <mergeCell ref="A49:A51"/>
    <mergeCell ref="B49:D51"/>
    <mergeCell ref="E49:E51"/>
    <mergeCell ref="F49:J51"/>
    <mergeCell ref="K49:K51"/>
    <mergeCell ref="L45:L47"/>
    <mergeCell ref="P45:P47"/>
    <mergeCell ref="Q45:Q47"/>
    <mergeCell ref="R45:V47"/>
    <mergeCell ref="W45:W47"/>
    <mergeCell ref="X45:X47"/>
    <mergeCell ref="Y49:Y51"/>
    <mergeCell ref="Z49:Z51"/>
    <mergeCell ref="AA49:AA51"/>
    <mergeCell ref="AB49:AB51"/>
    <mergeCell ref="AC49:AC51"/>
    <mergeCell ref="W49:W51"/>
    <mergeCell ref="X49:X51"/>
    <mergeCell ref="B43:J43"/>
    <mergeCell ref="A45:A47"/>
    <mergeCell ref="B45:D47"/>
    <mergeCell ref="E45:E47"/>
    <mergeCell ref="F45:J47"/>
    <mergeCell ref="K45:K47"/>
    <mergeCell ref="B39:J39"/>
    <mergeCell ref="L39:O39"/>
    <mergeCell ref="P39:AB39"/>
    <mergeCell ref="B40:J40"/>
    <mergeCell ref="L40:O42"/>
    <mergeCell ref="P40:AB40"/>
    <mergeCell ref="B41:J41"/>
    <mergeCell ref="P41:AB41"/>
    <mergeCell ref="B42:J42"/>
    <mergeCell ref="P42:AB42"/>
    <mergeCell ref="Y45:Y47"/>
    <mergeCell ref="Z45:Z47"/>
    <mergeCell ref="AA45:AA47"/>
    <mergeCell ref="AB45:AB47"/>
    <mergeCell ref="B37:J37"/>
    <mergeCell ref="L37:O37"/>
    <mergeCell ref="P37:AB37"/>
    <mergeCell ref="B38:J38"/>
    <mergeCell ref="L38:O38"/>
    <mergeCell ref="P38:AB38"/>
    <mergeCell ref="Y32:Y34"/>
    <mergeCell ref="Z32:Z34"/>
    <mergeCell ref="AA32:AA34"/>
    <mergeCell ref="AB32:AB34"/>
    <mergeCell ref="B36:J36"/>
    <mergeCell ref="L36:O36"/>
    <mergeCell ref="P36:AB36"/>
    <mergeCell ref="L32:L34"/>
    <mergeCell ref="P32:P34"/>
    <mergeCell ref="Q32:Q34"/>
    <mergeCell ref="R32:V34"/>
    <mergeCell ref="W32:W34"/>
    <mergeCell ref="X32:X34"/>
    <mergeCell ref="Y28:Y30"/>
    <mergeCell ref="Z28:Z30"/>
    <mergeCell ref="AA28:AA30"/>
    <mergeCell ref="AB28:AB30"/>
    <mergeCell ref="AC28:AC30"/>
    <mergeCell ref="A32:A34"/>
    <mergeCell ref="B32:D34"/>
    <mergeCell ref="E32:E34"/>
    <mergeCell ref="F32:J34"/>
    <mergeCell ref="K32:K34"/>
    <mergeCell ref="L28:L30"/>
    <mergeCell ref="P28:P30"/>
    <mergeCell ref="Q28:Q30"/>
    <mergeCell ref="R28:V30"/>
    <mergeCell ref="W28:W30"/>
    <mergeCell ref="X28:X30"/>
    <mergeCell ref="AC32:AC34"/>
    <mergeCell ref="A28:A30"/>
    <mergeCell ref="B28:D30"/>
    <mergeCell ref="E28:E30"/>
    <mergeCell ref="F28:J30"/>
    <mergeCell ref="K28:K30"/>
    <mergeCell ref="Y20:Y22"/>
    <mergeCell ref="Z20:Z22"/>
    <mergeCell ref="AA20:AA22"/>
    <mergeCell ref="AB20:AB22"/>
    <mergeCell ref="AC20:AC22"/>
    <mergeCell ref="W20:W22"/>
    <mergeCell ref="X20:X22"/>
    <mergeCell ref="Y24:Y26"/>
    <mergeCell ref="Z24:Z26"/>
    <mergeCell ref="AA24:AA26"/>
    <mergeCell ref="AB24:AB26"/>
    <mergeCell ref="AC24:AC26"/>
    <mergeCell ref="W24:W26"/>
    <mergeCell ref="X24:X26"/>
    <mergeCell ref="A24:A26"/>
    <mergeCell ref="B24:D26"/>
    <mergeCell ref="E24:E26"/>
    <mergeCell ref="F24:J26"/>
    <mergeCell ref="K24:K26"/>
    <mergeCell ref="L20:L22"/>
    <mergeCell ref="P20:P22"/>
    <mergeCell ref="Q20:Q22"/>
    <mergeCell ref="R20:V22"/>
    <mergeCell ref="A20:A22"/>
    <mergeCell ref="B20:D22"/>
    <mergeCell ref="E20:E22"/>
    <mergeCell ref="F20:J22"/>
    <mergeCell ref="K20:K22"/>
    <mergeCell ref="L24:L26"/>
    <mergeCell ref="P24:P26"/>
    <mergeCell ref="Q24:Q26"/>
    <mergeCell ref="R24:V26"/>
    <mergeCell ref="L16:L18"/>
    <mergeCell ref="P16:P18"/>
    <mergeCell ref="Q16:Q18"/>
    <mergeCell ref="R16:V18"/>
    <mergeCell ref="AC12:AC14"/>
    <mergeCell ref="A16:A18"/>
    <mergeCell ref="B16:D18"/>
    <mergeCell ref="E16:E18"/>
    <mergeCell ref="F16:J18"/>
    <mergeCell ref="K16:K18"/>
    <mergeCell ref="L12:L14"/>
    <mergeCell ref="P12:P14"/>
    <mergeCell ref="Q12:Q14"/>
    <mergeCell ref="R12:V14"/>
    <mergeCell ref="W12:W14"/>
    <mergeCell ref="X12:X14"/>
    <mergeCell ref="Y16:Y18"/>
    <mergeCell ref="Z16:Z18"/>
    <mergeCell ref="AA16:AA18"/>
    <mergeCell ref="AB16:AB18"/>
    <mergeCell ref="AC16:AC18"/>
    <mergeCell ref="W16:W18"/>
    <mergeCell ref="X16:X18"/>
    <mergeCell ref="B10:J10"/>
    <mergeCell ref="A12:A14"/>
    <mergeCell ref="B12:D14"/>
    <mergeCell ref="E12:E14"/>
    <mergeCell ref="F12:J14"/>
    <mergeCell ref="K12:K14"/>
    <mergeCell ref="B7:J7"/>
    <mergeCell ref="L7:O9"/>
    <mergeCell ref="P7:AB7"/>
    <mergeCell ref="B8:J8"/>
    <mergeCell ref="P8:AB8"/>
    <mergeCell ref="B9:J9"/>
    <mergeCell ref="P9:AB9"/>
    <mergeCell ref="Y12:Y14"/>
    <mergeCell ref="Z12:Z14"/>
    <mergeCell ref="AA12:AA14"/>
    <mergeCell ref="AB12:AB14"/>
    <mergeCell ref="B5:J5"/>
    <mergeCell ref="L5:O5"/>
    <mergeCell ref="P5:AB5"/>
    <mergeCell ref="B6:J6"/>
    <mergeCell ref="L6:O6"/>
    <mergeCell ref="P6:AB6"/>
    <mergeCell ref="A1:AC1"/>
    <mergeCell ref="B3:J3"/>
    <mergeCell ref="L3:O3"/>
    <mergeCell ref="P3:AB3"/>
    <mergeCell ref="B4:J4"/>
    <mergeCell ref="L4:O4"/>
    <mergeCell ref="P4:AB4"/>
  </mergeCells>
  <phoneticPr fontId="15"/>
  <pageMargins left="0.51181102362204722" right="0.31496062992125984" top="0.55118110236220474" bottom="0.55118110236220474" header="0.31496062992125984" footer="0.31496062992125984"/>
  <pageSetup paperSize="9" scale="91" fitToHeight="2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Q180"/>
  <sheetViews>
    <sheetView topLeftCell="A22" zoomScale="130" zoomScaleNormal="130" zoomScaleSheetLayoutView="100" workbookViewId="0">
      <selection activeCell="G1" sqref="G1"/>
    </sheetView>
  </sheetViews>
  <sheetFormatPr defaultRowHeight="13.5"/>
  <cols>
    <col min="1" max="1" width="5.125" style="19" customWidth="1"/>
    <col min="2" max="2" width="6.875" customWidth="1"/>
    <col min="3" max="6" width="10.625" customWidth="1"/>
    <col min="7" max="9" width="9.125" customWidth="1"/>
    <col min="10" max="10" width="6.875" customWidth="1"/>
    <col min="11" max="17" width="9.125" customWidth="1"/>
  </cols>
  <sheetData>
    <row r="1" spans="1:17" ht="19.5" customHeight="1">
      <c r="A1" s="5"/>
      <c r="B1" s="2"/>
      <c r="C1" s="2"/>
      <c r="D1" s="2"/>
      <c r="E1" s="2"/>
      <c r="F1" s="2"/>
      <c r="G1" s="2"/>
      <c r="H1" s="2"/>
      <c r="I1" s="2"/>
      <c r="J1" s="2"/>
    </row>
    <row r="2" spans="1:17" ht="39" customHeight="1">
      <c r="A2" s="225" t="s">
        <v>71</v>
      </c>
      <c r="B2" s="225"/>
      <c r="C2" s="225"/>
      <c r="D2" s="225"/>
      <c r="E2" s="225"/>
      <c r="F2" s="225"/>
      <c r="G2" s="225"/>
      <c r="H2" s="225"/>
      <c r="I2" s="225"/>
      <c r="J2" s="225"/>
      <c r="K2" s="63"/>
      <c r="L2" s="63"/>
      <c r="M2" s="63"/>
      <c r="N2" s="63"/>
      <c r="O2" s="63"/>
    </row>
    <row r="3" spans="1:17" ht="39" customHeight="1">
      <c r="A3" s="225" t="s">
        <v>72</v>
      </c>
      <c r="B3" s="225"/>
      <c r="C3" s="225"/>
      <c r="D3" s="225"/>
      <c r="E3" s="225"/>
      <c r="F3" s="225"/>
      <c r="G3" s="225"/>
      <c r="H3" s="225"/>
      <c r="I3" s="225"/>
      <c r="J3" s="225"/>
      <c r="K3" s="63"/>
      <c r="L3" s="63"/>
      <c r="M3" s="63"/>
      <c r="N3" s="63"/>
      <c r="O3" s="63"/>
    </row>
    <row r="4" spans="1:17" ht="39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</row>
    <row r="5" spans="1:17" ht="27" customHeight="1">
      <c r="A5" s="23"/>
      <c r="B5" s="227" t="s">
        <v>43</v>
      </c>
      <c r="C5" s="228"/>
      <c r="D5" s="228"/>
      <c r="E5" s="228"/>
      <c r="F5" s="228"/>
      <c r="G5" s="228"/>
      <c r="H5" s="229"/>
      <c r="I5" s="23"/>
      <c r="J5" s="5"/>
      <c r="K5" s="5"/>
      <c r="L5" s="5"/>
      <c r="M5" s="5"/>
      <c r="N5" s="5"/>
      <c r="O5" s="5"/>
      <c r="P5" s="5"/>
      <c r="Q5" s="23"/>
    </row>
    <row r="6" spans="1:17" ht="27" customHeight="1">
      <c r="A6" s="23"/>
      <c r="B6" s="24" t="s">
        <v>27</v>
      </c>
      <c r="C6" s="215" t="s">
        <v>28</v>
      </c>
      <c r="D6" s="209"/>
      <c r="E6" s="209"/>
      <c r="F6" s="210"/>
      <c r="G6" s="215" t="s">
        <v>29</v>
      </c>
      <c r="H6" s="210"/>
      <c r="I6" s="23"/>
      <c r="J6" s="5"/>
    </row>
    <row r="7" spans="1:17" ht="27" customHeight="1">
      <c r="A7" s="23"/>
      <c r="B7" s="24">
        <v>1</v>
      </c>
      <c r="C7" s="230" t="s">
        <v>78</v>
      </c>
      <c r="D7" s="231"/>
      <c r="E7" s="231"/>
      <c r="F7" s="232"/>
      <c r="G7" s="223"/>
      <c r="H7" s="224"/>
      <c r="I7" s="23"/>
      <c r="J7" s="5"/>
    </row>
    <row r="8" spans="1:17" ht="27" customHeight="1">
      <c r="A8" s="23"/>
      <c r="B8" s="25">
        <v>2</v>
      </c>
      <c r="C8" s="203" t="s">
        <v>76</v>
      </c>
      <c r="D8" s="204"/>
      <c r="E8" s="204"/>
      <c r="F8" s="205"/>
      <c r="G8" s="222"/>
      <c r="H8" s="211"/>
      <c r="I8" s="23"/>
      <c r="J8" s="5"/>
    </row>
    <row r="9" spans="1:17" ht="27" customHeight="1">
      <c r="A9" s="23"/>
      <c r="B9" s="25">
        <v>3</v>
      </c>
      <c r="C9" s="203" t="s">
        <v>79</v>
      </c>
      <c r="D9" s="204"/>
      <c r="E9" s="204"/>
      <c r="F9" s="205"/>
      <c r="G9" s="209"/>
      <c r="H9" s="210"/>
      <c r="I9" s="23"/>
      <c r="J9" s="5"/>
    </row>
    <row r="10" spans="1:17" ht="27" customHeight="1">
      <c r="A10" s="23"/>
      <c r="B10" s="25">
        <v>4</v>
      </c>
      <c r="C10" s="203" t="s">
        <v>82</v>
      </c>
      <c r="D10" s="204"/>
      <c r="E10" s="204"/>
      <c r="F10" s="205"/>
      <c r="G10" s="222"/>
      <c r="H10" s="211"/>
      <c r="I10" s="23"/>
      <c r="J10" s="5"/>
    </row>
    <row r="11" spans="1:17" ht="27" customHeight="1">
      <c r="A11" s="23"/>
      <c r="B11" s="25">
        <v>5</v>
      </c>
      <c r="C11" s="203" t="s">
        <v>53</v>
      </c>
      <c r="D11" s="204"/>
      <c r="E11" s="204"/>
      <c r="F11" s="205"/>
      <c r="G11" s="223"/>
      <c r="H11" s="224"/>
      <c r="I11" s="23"/>
      <c r="J11" s="5"/>
    </row>
    <row r="12" spans="1:17" ht="27" customHeight="1">
      <c r="A12" s="23"/>
      <c r="B12" s="25">
        <v>6</v>
      </c>
      <c r="C12" s="203" t="s">
        <v>54</v>
      </c>
      <c r="D12" s="204"/>
      <c r="E12" s="204"/>
      <c r="F12" s="205"/>
      <c r="G12" s="209"/>
      <c r="H12" s="210"/>
      <c r="I12" s="23"/>
      <c r="J12" s="5"/>
    </row>
    <row r="13" spans="1:17" ht="27" customHeight="1">
      <c r="A13" s="23"/>
      <c r="B13" s="25">
        <v>7</v>
      </c>
      <c r="C13" s="203" t="s">
        <v>77</v>
      </c>
      <c r="D13" s="204"/>
      <c r="E13" s="204"/>
      <c r="F13" s="205"/>
      <c r="G13" s="209"/>
      <c r="H13" s="210"/>
      <c r="I13" s="23"/>
      <c r="J13" s="5"/>
    </row>
    <row r="14" spans="1:17" ht="27" customHeight="1">
      <c r="A14" s="23"/>
      <c r="B14" s="25">
        <v>8</v>
      </c>
      <c r="C14" s="203" t="s">
        <v>81</v>
      </c>
      <c r="D14" s="204"/>
      <c r="E14" s="204"/>
      <c r="F14" s="205"/>
      <c r="G14" s="209"/>
      <c r="H14" s="210"/>
      <c r="I14" s="23"/>
      <c r="J14" s="5"/>
    </row>
    <row r="15" spans="1:17" ht="27" customHeight="1">
      <c r="A15" s="23"/>
      <c r="B15" s="25">
        <v>9</v>
      </c>
      <c r="C15" s="203" t="s">
        <v>73</v>
      </c>
      <c r="D15" s="204"/>
      <c r="E15" s="204"/>
      <c r="F15" s="205"/>
      <c r="G15" s="209"/>
      <c r="H15" s="210"/>
      <c r="I15" s="23"/>
      <c r="J15" s="5"/>
    </row>
    <row r="16" spans="1:17" ht="27" customHeight="1">
      <c r="A16" s="23"/>
      <c r="B16" s="25">
        <v>10</v>
      </c>
      <c r="C16" s="206" t="s">
        <v>56</v>
      </c>
      <c r="D16" s="207"/>
      <c r="E16" s="207"/>
      <c r="F16" s="208"/>
      <c r="G16" s="211"/>
      <c r="H16" s="212"/>
      <c r="I16" s="23"/>
      <c r="J16" s="5"/>
    </row>
    <row r="17" spans="1:17" ht="27" customHeight="1">
      <c r="A17" s="23"/>
      <c r="B17" s="64"/>
      <c r="F17" s="27"/>
      <c r="G17" s="27"/>
      <c r="H17" s="27"/>
      <c r="I17" s="23"/>
      <c r="J17" s="5"/>
      <c r="K17" s="5"/>
      <c r="L17" s="5"/>
      <c r="M17" s="5"/>
      <c r="N17" s="5"/>
      <c r="O17" s="5"/>
      <c r="P17" s="5"/>
      <c r="Q17" s="23"/>
    </row>
    <row r="18" spans="1:17" ht="21" customHeight="1">
      <c r="F18" s="27"/>
      <c r="G18" s="27"/>
      <c r="H18" s="27"/>
      <c r="J18" s="5"/>
      <c r="K18" s="5"/>
      <c r="L18" s="5"/>
      <c r="M18" s="5"/>
      <c r="N18" s="5"/>
      <c r="O18" s="5"/>
      <c r="P18" s="5"/>
    </row>
    <row r="19" spans="1:17" ht="27" customHeight="1">
      <c r="B19" s="213" t="s">
        <v>44</v>
      </c>
      <c r="C19" s="213"/>
      <c r="D19" s="213"/>
      <c r="E19" s="213"/>
      <c r="F19" s="213"/>
      <c r="G19" s="213"/>
      <c r="H19" s="213"/>
    </row>
    <row r="20" spans="1:17" ht="27" customHeight="1">
      <c r="B20" s="62" t="s">
        <v>27</v>
      </c>
      <c r="C20" s="214" t="s">
        <v>28</v>
      </c>
      <c r="D20" s="214"/>
      <c r="E20" s="214"/>
      <c r="F20" s="214"/>
      <c r="G20" s="215" t="s">
        <v>29</v>
      </c>
      <c r="H20" s="210"/>
    </row>
    <row r="21" spans="1:17" ht="27" customHeight="1">
      <c r="B21" s="95">
        <v>11</v>
      </c>
      <c r="C21" s="219" t="s">
        <v>57</v>
      </c>
      <c r="D21" s="220"/>
      <c r="E21" s="220"/>
      <c r="F21" s="221"/>
      <c r="G21" s="224"/>
      <c r="H21" s="234"/>
    </row>
    <row r="22" spans="1:17" ht="27" customHeight="1">
      <c r="B22" s="95">
        <v>12</v>
      </c>
      <c r="C22" s="203" t="s">
        <v>55</v>
      </c>
      <c r="D22" s="204"/>
      <c r="E22" s="204"/>
      <c r="F22" s="205"/>
      <c r="G22" s="222"/>
      <c r="H22" s="211"/>
    </row>
    <row r="23" spans="1:17" ht="27" customHeight="1">
      <c r="B23" s="95">
        <v>13</v>
      </c>
      <c r="C23" s="203" t="s">
        <v>104</v>
      </c>
      <c r="D23" s="204"/>
      <c r="E23" s="204"/>
      <c r="F23" s="205"/>
      <c r="G23" s="224"/>
      <c r="H23" s="234"/>
    </row>
    <row r="24" spans="1:17" ht="27" customHeight="1">
      <c r="B24" s="95">
        <v>14</v>
      </c>
      <c r="C24" s="203" t="s">
        <v>106</v>
      </c>
      <c r="D24" s="204"/>
      <c r="E24" s="204"/>
      <c r="F24" s="205"/>
      <c r="G24" s="210"/>
      <c r="H24" s="214"/>
    </row>
    <row r="25" spans="1:17" ht="27" customHeight="1">
      <c r="B25" s="95">
        <v>15</v>
      </c>
      <c r="C25" s="219" t="s">
        <v>74</v>
      </c>
      <c r="D25" s="220"/>
      <c r="E25" s="220"/>
      <c r="F25" s="221"/>
      <c r="G25" s="211"/>
      <c r="H25" s="212"/>
    </row>
    <row r="26" spans="1:17" ht="27" customHeight="1">
      <c r="B26" s="95">
        <v>16</v>
      </c>
      <c r="C26" s="219" t="s">
        <v>80</v>
      </c>
      <c r="D26" s="220"/>
      <c r="E26" s="220"/>
      <c r="F26" s="221"/>
      <c r="G26" s="210"/>
      <c r="H26" s="214"/>
    </row>
    <row r="27" spans="1:17" ht="27" customHeight="1">
      <c r="B27" s="95">
        <v>17</v>
      </c>
      <c r="C27" s="233" t="s">
        <v>116</v>
      </c>
      <c r="D27" s="204"/>
      <c r="E27" s="204"/>
      <c r="F27" s="205"/>
      <c r="G27" s="210"/>
      <c r="H27" s="214"/>
    </row>
    <row r="28" spans="1:17" ht="27" customHeight="1">
      <c r="B28" s="95">
        <v>18</v>
      </c>
      <c r="C28" s="203" t="s">
        <v>75</v>
      </c>
      <c r="D28" s="204"/>
      <c r="E28" s="204"/>
      <c r="F28" s="205"/>
      <c r="G28" s="210"/>
      <c r="H28" s="214"/>
    </row>
    <row r="29" spans="1:17" ht="27" customHeight="1">
      <c r="B29" s="95">
        <v>19</v>
      </c>
      <c r="C29" s="216" t="s">
        <v>115</v>
      </c>
      <c r="D29" s="217"/>
      <c r="E29" s="217"/>
      <c r="F29" s="218"/>
      <c r="G29" s="210"/>
      <c r="H29" s="214"/>
    </row>
    <row r="30" spans="1:17" ht="21" customHeight="1">
      <c r="F30" s="3"/>
      <c r="G30" s="3"/>
      <c r="H30" s="3"/>
    </row>
    <row r="31" spans="1:17" ht="21" customHeight="1">
      <c r="F31" s="3"/>
      <c r="G31" s="3"/>
      <c r="H31" s="3"/>
    </row>
    <row r="32" spans="1:17" ht="21" customHeight="1">
      <c r="F32" s="3"/>
      <c r="G32" s="3"/>
      <c r="H32" s="3"/>
    </row>
    <row r="33" spans="1:12" ht="21" customHeight="1">
      <c r="F33" s="3"/>
      <c r="G33" s="3"/>
      <c r="H33" s="3"/>
      <c r="I33" s="3"/>
      <c r="J33" s="3"/>
    </row>
    <row r="34" spans="1:12" ht="18" customHeight="1">
      <c r="A34" s="181"/>
      <c r="B34" s="181"/>
      <c r="C34" s="181"/>
      <c r="D34" s="7"/>
      <c r="E34" s="8"/>
      <c r="F34" s="8"/>
      <c r="G34" s="8"/>
      <c r="H34" s="8"/>
      <c r="I34" s="8"/>
      <c r="J34" s="8"/>
      <c r="K34" s="2"/>
      <c r="L34" s="2"/>
    </row>
    <row r="35" spans="1:12" ht="18" customHeight="1">
      <c r="A35" s="15"/>
      <c r="B35" s="8"/>
      <c r="C35" s="8"/>
      <c r="D35" s="8"/>
      <c r="E35" s="8"/>
      <c r="F35" s="8"/>
      <c r="G35" s="8"/>
      <c r="H35" s="8"/>
      <c r="I35" s="8"/>
      <c r="J35" s="8"/>
      <c r="K35" s="2"/>
      <c r="L35" s="2"/>
    </row>
    <row r="36" spans="1:12" ht="18" customHeight="1">
      <c r="A36" s="15"/>
      <c r="B36" s="8"/>
      <c r="C36" s="8"/>
      <c r="D36" s="8"/>
      <c r="E36" s="8"/>
      <c r="F36" s="8"/>
      <c r="G36" s="8"/>
      <c r="H36" s="8"/>
      <c r="I36" s="8"/>
      <c r="J36" s="8"/>
      <c r="K36" s="2"/>
      <c r="L36" s="2"/>
    </row>
    <row r="37" spans="1:12" ht="18" customHeight="1">
      <c r="A37" s="15"/>
      <c r="B37" s="8"/>
      <c r="C37" s="8"/>
      <c r="D37" s="8"/>
      <c r="E37" s="8"/>
      <c r="F37" s="8"/>
      <c r="G37" s="8"/>
      <c r="H37" s="8"/>
      <c r="I37" s="8"/>
      <c r="J37" s="8"/>
      <c r="K37" s="2"/>
      <c r="L37" s="2"/>
    </row>
    <row r="38" spans="1:12" ht="14.25">
      <c r="A38" s="20"/>
      <c r="B38" s="10"/>
      <c r="C38" s="10"/>
      <c r="D38" s="10"/>
      <c r="E38" s="10"/>
      <c r="F38" s="10"/>
      <c r="G38" s="10"/>
      <c r="H38" s="10"/>
      <c r="I38" s="10"/>
      <c r="J38" s="10"/>
      <c r="K38" s="11"/>
      <c r="L38" s="11"/>
    </row>
    <row r="39" spans="1:12">
      <c r="A39" s="6"/>
      <c r="B39" s="1"/>
      <c r="C39" s="1"/>
      <c r="D39" s="1"/>
      <c r="E39" s="1"/>
      <c r="F39" s="1"/>
      <c r="G39" s="1"/>
      <c r="H39" s="1"/>
      <c r="I39" s="1"/>
      <c r="J39" s="1"/>
    </row>
    <row r="40" spans="1:12">
      <c r="A40" s="6"/>
      <c r="B40" s="1"/>
      <c r="C40" s="1"/>
      <c r="D40" s="1"/>
      <c r="E40" s="1"/>
      <c r="F40" s="1"/>
      <c r="G40" s="1"/>
      <c r="H40" s="1"/>
      <c r="I40" s="1"/>
      <c r="J40" s="1"/>
    </row>
    <row r="41" spans="1:12">
      <c r="A41" s="6"/>
      <c r="B41" s="1"/>
      <c r="C41" s="1"/>
      <c r="D41" s="1"/>
      <c r="E41" s="1"/>
      <c r="F41" s="1"/>
      <c r="G41" s="1"/>
      <c r="H41" s="1"/>
      <c r="I41" s="1"/>
      <c r="J41" s="1"/>
    </row>
    <row r="42" spans="1:12">
      <c r="A42" s="6"/>
      <c r="B42" s="1"/>
      <c r="C42" s="1"/>
      <c r="D42" s="1"/>
      <c r="E42" s="1"/>
      <c r="F42" s="1"/>
      <c r="G42" s="1"/>
      <c r="H42" s="1"/>
      <c r="I42" s="1"/>
      <c r="J42" s="1"/>
    </row>
    <row r="43" spans="1:12">
      <c r="A43" s="6"/>
      <c r="B43" s="1"/>
      <c r="C43" s="1"/>
      <c r="D43" s="1"/>
      <c r="E43" s="1"/>
      <c r="F43" s="1"/>
      <c r="G43" s="1"/>
      <c r="H43" s="1"/>
      <c r="I43" s="1"/>
      <c r="J43" s="1"/>
    </row>
    <row r="44" spans="1:12">
      <c r="A44" s="6"/>
      <c r="B44" s="1"/>
      <c r="C44" s="1"/>
      <c r="D44" s="1"/>
      <c r="E44" s="1"/>
      <c r="F44" s="1"/>
      <c r="G44" s="1"/>
      <c r="H44" s="1"/>
      <c r="I44" s="1"/>
      <c r="J44" s="1"/>
    </row>
    <row r="45" spans="1:12">
      <c r="A45" s="6"/>
      <c r="B45" s="1"/>
      <c r="C45" s="1"/>
      <c r="D45" s="1"/>
      <c r="E45" s="1"/>
      <c r="F45" s="1"/>
      <c r="G45" s="1"/>
      <c r="H45" s="1"/>
      <c r="I45" s="1"/>
      <c r="J45" s="1"/>
    </row>
    <row r="46" spans="1:12">
      <c r="A46" s="6"/>
      <c r="B46" s="1"/>
      <c r="C46" s="1"/>
      <c r="D46" s="1"/>
      <c r="E46" s="1"/>
      <c r="F46" s="1"/>
      <c r="G46" s="1"/>
      <c r="H46" s="1"/>
      <c r="I46" s="1"/>
      <c r="J46" s="1"/>
    </row>
    <row r="47" spans="1:12">
      <c r="A47" s="6"/>
      <c r="B47" s="1"/>
      <c r="C47" s="1"/>
      <c r="D47" s="1"/>
      <c r="E47" s="1"/>
      <c r="F47" s="1"/>
      <c r="G47" s="1"/>
      <c r="H47" s="1"/>
      <c r="I47" s="1"/>
      <c r="J47" s="1"/>
    </row>
    <row r="48" spans="1:12">
      <c r="A48" s="6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6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6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6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6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6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6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6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6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6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6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6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6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6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6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6"/>
      <c r="B63" s="1"/>
      <c r="C63" s="1"/>
      <c r="D63" s="1"/>
      <c r="E63" s="1"/>
      <c r="F63" s="1"/>
      <c r="G63" s="1"/>
      <c r="H63" s="1"/>
      <c r="I63" s="1"/>
      <c r="J63" s="1"/>
    </row>
    <row r="64" spans="1:10">
      <c r="A64" s="6"/>
      <c r="B64" s="1"/>
      <c r="C64" s="1"/>
      <c r="D64" s="1"/>
      <c r="E64" s="1"/>
      <c r="F64" s="1"/>
      <c r="G64" s="1"/>
      <c r="H64" s="1"/>
      <c r="I64" s="1"/>
      <c r="J64" s="1"/>
    </row>
    <row r="65" spans="1:10">
      <c r="A65" s="6"/>
      <c r="B65" s="1"/>
      <c r="C65" s="1"/>
      <c r="D65" s="1"/>
      <c r="E65" s="1"/>
      <c r="F65" s="1"/>
      <c r="G65" s="1"/>
      <c r="H65" s="1"/>
      <c r="I65" s="1"/>
      <c r="J65" s="1"/>
    </row>
    <row r="66" spans="1:10">
      <c r="A66" s="6"/>
      <c r="B66" s="1"/>
      <c r="C66" s="1"/>
      <c r="D66" s="1"/>
      <c r="E66" s="1"/>
      <c r="F66" s="1"/>
      <c r="G66" s="1"/>
      <c r="H66" s="1"/>
      <c r="I66" s="1"/>
      <c r="J66" s="1"/>
    </row>
    <row r="67" spans="1:10">
      <c r="A67" s="6"/>
      <c r="B67" s="1"/>
      <c r="C67" s="1"/>
      <c r="D67" s="1"/>
      <c r="E67" s="1"/>
      <c r="F67" s="1"/>
      <c r="G67" s="1"/>
      <c r="H67" s="1"/>
      <c r="I67" s="1"/>
      <c r="J67" s="1"/>
    </row>
    <row r="68" spans="1:10">
      <c r="A68" s="6"/>
      <c r="B68" s="1"/>
      <c r="C68" s="1"/>
      <c r="D68" s="1"/>
      <c r="E68" s="1"/>
      <c r="F68" s="1"/>
      <c r="G68" s="1"/>
      <c r="H68" s="1"/>
      <c r="I68" s="1"/>
      <c r="J68" s="1"/>
    </row>
    <row r="69" spans="1:10">
      <c r="A69" s="6"/>
      <c r="B69" s="1"/>
      <c r="C69" s="1"/>
      <c r="D69" s="1"/>
      <c r="E69" s="1"/>
      <c r="F69" s="1"/>
      <c r="G69" s="1"/>
      <c r="H69" s="1"/>
      <c r="I69" s="1"/>
      <c r="J69" s="1"/>
    </row>
    <row r="70" spans="1:10">
      <c r="A70" s="6"/>
      <c r="B70" s="1"/>
      <c r="C70" s="1"/>
      <c r="D70" s="1"/>
      <c r="E70" s="1"/>
      <c r="F70" s="1"/>
      <c r="G70" s="1"/>
      <c r="H70" s="1"/>
      <c r="I70" s="1"/>
      <c r="J70" s="1"/>
    </row>
    <row r="71" spans="1:10">
      <c r="A71" s="6"/>
      <c r="B71" s="1"/>
      <c r="C71" s="1"/>
      <c r="D71" s="1"/>
      <c r="E71" s="1"/>
      <c r="F71" s="1"/>
      <c r="G71" s="1"/>
      <c r="H71" s="1"/>
      <c r="I71" s="1"/>
      <c r="J71" s="1"/>
    </row>
    <row r="72" spans="1:10">
      <c r="A72" s="6"/>
      <c r="B72" s="1"/>
      <c r="C72" s="1"/>
      <c r="D72" s="1"/>
      <c r="E72" s="1"/>
      <c r="F72" s="1"/>
      <c r="G72" s="1"/>
      <c r="H72" s="1"/>
      <c r="I72" s="1"/>
      <c r="J72" s="1"/>
    </row>
    <row r="73" spans="1:10">
      <c r="A73" s="6"/>
      <c r="B73" s="1"/>
      <c r="C73" s="1"/>
      <c r="D73" s="1"/>
      <c r="E73" s="1"/>
      <c r="F73" s="1"/>
      <c r="G73" s="1"/>
      <c r="H73" s="1"/>
      <c r="I73" s="1"/>
      <c r="J73" s="1"/>
    </row>
    <row r="74" spans="1:10">
      <c r="A74" s="6"/>
      <c r="B74" s="1"/>
      <c r="C74" s="1"/>
      <c r="D74" s="1"/>
      <c r="E74" s="1"/>
      <c r="F74" s="1"/>
      <c r="G74" s="1"/>
      <c r="H74" s="1"/>
      <c r="I74" s="1"/>
      <c r="J74" s="1"/>
    </row>
    <row r="75" spans="1:10">
      <c r="A75" s="6"/>
      <c r="B75" s="1"/>
      <c r="C75" s="1"/>
      <c r="D75" s="1"/>
      <c r="E75" s="1"/>
      <c r="F75" s="1"/>
      <c r="G75" s="1"/>
      <c r="H75" s="1"/>
      <c r="I75" s="1"/>
      <c r="J75" s="1"/>
    </row>
    <row r="76" spans="1:10">
      <c r="A76" s="6"/>
      <c r="B76" s="1"/>
      <c r="C76" s="1"/>
      <c r="D76" s="1"/>
      <c r="E76" s="1"/>
      <c r="F76" s="1"/>
      <c r="G76" s="1"/>
      <c r="H76" s="1"/>
      <c r="I76" s="1"/>
      <c r="J76" s="1"/>
    </row>
    <row r="77" spans="1:10">
      <c r="A77" s="6"/>
      <c r="B77" s="1"/>
      <c r="C77" s="1"/>
      <c r="D77" s="1"/>
      <c r="E77" s="1"/>
      <c r="F77" s="1"/>
      <c r="G77" s="1"/>
      <c r="H77" s="1"/>
      <c r="I77" s="1"/>
      <c r="J77" s="1"/>
    </row>
    <row r="78" spans="1:10">
      <c r="A78" s="6"/>
      <c r="B78" s="1"/>
      <c r="C78" s="1"/>
      <c r="D78" s="1"/>
      <c r="E78" s="1"/>
      <c r="F78" s="1"/>
      <c r="G78" s="1"/>
      <c r="H78" s="1"/>
      <c r="I78" s="1"/>
      <c r="J78" s="1"/>
    </row>
    <row r="79" spans="1:10">
      <c r="A79" s="6"/>
      <c r="B79" s="1"/>
      <c r="C79" s="1"/>
      <c r="D79" s="1"/>
      <c r="E79" s="1"/>
      <c r="F79" s="1"/>
      <c r="G79" s="1"/>
      <c r="H79" s="1"/>
      <c r="I79" s="1"/>
      <c r="J79" s="1"/>
    </row>
    <row r="80" spans="1:10">
      <c r="A80" s="6"/>
      <c r="B80" s="1"/>
      <c r="C80" s="1"/>
      <c r="D80" s="1"/>
      <c r="E80" s="1"/>
      <c r="F80" s="1"/>
      <c r="G80" s="1"/>
      <c r="H80" s="1"/>
      <c r="I80" s="1"/>
      <c r="J80" s="1"/>
    </row>
    <row r="81" spans="1:10">
      <c r="A81" s="6"/>
      <c r="B81" s="1"/>
      <c r="C81" s="1"/>
      <c r="D81" s="1"/>
      <c r="E81" s="1"/>
      <c r="F81" s="1"/>
      <c r="G81" s="1"/>
      <c r="H81" s="1"/>
      <c r="I81" s="1"/>
      <c r="J81" s="1"/>
    </row>
    <row r="82" spans="1:10">
      <c r="A82" s="6"/>
      <c r="B82" s="1"/>
      <c r="C82" s="1"/>
      <c r="D82" s="1"/>
      <c r="E82" s="1"/>
      <c r="F82" s="1"/>
      <c r="G82" s="1"/>
      <c r="H82" s="1"/>
      <c r="I82" s="1"/>
      <c r="J82" s="1"/>
    </row>
    <row r="83" spans="1:10">
      <c r="A83" s="6"/>
      <c r="B83" s="1"/>
      <c r="C83" s="1"/>
      <c r="D83" s="1"/>
      <c r="E83" s="1"/>
      <c r="F83" s="1"/>
      <c r="G83" s="1"/>
      <c r="H83" s="1"/>
      <c r="I83" s="1"/>
      <c r="J83" s="1"/>
    </row>
    <row r="84" spans="1:10">
      <c r="A84" s="6"/>
      <c r="B84" s="1"/>
      <c r="C84" s="1"/>
      <c r="D84" s="1"/>
      <c r="E84" s="1"/>
      <c r="F84" s="1"/>
      <c r="G84" s="1"/>
      <c r="H84" s="1"/>
      <c r="I84" s="1"/>
      <c r="J84" s="1"/>
    </row>
    <row r="85" spans="1:10">
      <c r="A85" s="6"/>
      <c r="B85" s="1"/>
      <c r="C85" s="1"/>
      <c r="D85" s="1"/>
      <c r="E85" s="1"/>
      <c r="F85" s="1"/>
      <c r="G85" s="1"/>
      <c r="H85" s="1"/>
      <c r="I85" s="1"/>
      <c r="J85" s="1"/>
    </row>
    <row r="86" spans="1:10">
      <c r="A86" s="6"/>
      <c r="B86" s="1"/>
      <c r="C86" s="1"/>
      <c r="D86" s="1"/>
      <c r="E86" s="1"/>
      <c r="F86" s="1"/>
      <c r="G86" s="1"/>
      <c r="H86" s="1"/>
      <c r="I86" s="1"/>
      <c r="J86" s="1"/>
    </row>
    <row r="87" spans="1:10">
      <c r="A87" s="6"/>
      <c r="B87" s="1"/>
      <c r="C87" s="1"/>
      <c r="D87" s="1"/>
      <c r="E87" s="1"/>
      <c r="F87" s="1"/>
      <c r="G87" s="1"/>
      <c r="H87" s="1"/>
      <c r="I87" s="1"/>
      <c r="J87" s="1"/>
    </row>
    <row r="88" spans="1:10">
      <c r="A88" s="6"/>
      <c r="B88" s="1"/>
      <c r="C88" s="1"/>
      <c r="D88" s="1"/>
      <c r="E88" s="1"/>
      <c r="F88" s="1"/>
      <c r="G88" s="1"/>
      <c r="H88" s="1"/>
      <c r="I88" s="1"/>
      <c r="J88" s="1"/>
    </row>
    <row r="89" spans="1:10">
      <c r="A89" s="6"/>
      <c r="B89" s="1"/>
      <c r="C89" s="1"/>
      <c r="D89" s="1"/>
      <c r="E89" s="1"/>
      <c r="F89" s="1"/>
      <c r="G89" s="1"/>
      <c r="H89" s="1"/>
      <c r="I89" s="1"/>
      <c r="J89" s="1"/>
    </row>
    <row r="90" spans="1:10">
      <c r="A90" s="6"/>
      <c r="B90" s="1"/>
      <c r="C90" s="1"/>
      <c r="D90" s="1"/>
      <c r="E90" s="1"/>
      <c r="F90" s="1"/>
      <c r="G90" s="1"/>
      <c r="H90" s="1"/>
      <c r="I90" s="1"/>
      <c r="J90" s="1"/>
    </row>
    <row r="91" spans="1:10">
      <c r="A91" s="6"/>
      <c r="B91" s="1"/>
      <c r="C91" s="1"/>
      <c r="D91" s="1"/>
      <c r="E91" s="1"/>
      <c r="F91" s="1"/>
      <c r="G91" s="1"/>
      <c r="H91" s="1"/>
      <c r="I91" s="1"/>
      <c r="J91" s="1"/>
    </row>
    <row r="92" spans="1:10">
      <c r="A92" s="6"/>
      <c r="B92" s="1"/>
      <c r="C92" s="1"/>
      <c r="D92" s="1"/>
      <c r="E92" s="1"/>
      <c r="F92" s="1"/>
      <c r="G92" s="1"/>
      <c r="H92" s="1"/>
      <c r="I92" s="1"/>
      <c r="J92" s="1"/>
    </row>
    <row r="93" spans="1:10">
      <c r="A93" s="6"/>
      <c r="B93" s="1"/>
      <c r="C93" s="1"/>
      <c r="D93" s="1"/>
      <c r="E93" s="1"/>
      <c r="F93" s="1"/>
      <c r="G93" s="1"/>
      <c r="H93" s="1"/>
      <c r="I93" s="1"/>
      <c r="J93" s="1"/>
    </row>
    <row r="94" spans="1:10">
      <c r="A94" s="6"/>
      <c r="B94" s="1"/>
      <c r="C94" s="1"/>
      <c r="D94" s="1"/>
      <c r="E94" s="1"/>
      <c r="F94" s="1"/>
      <c r="G94" s="1"/>
      <c r="H94" s="1"/>
      <c r="I94" s="1"/>
      <c r="J94" s="1"/>
    </row>
    <row r="95" spans="1:10">
      <c r="A95" s="6"/>
      <c r="B95" s="1"/>
      <c r="C95" s="1"/>
      <c r="D95" s="1"/>
      <c r="E95" s="1"/>
      <c r="F95" s="1"/>
      <c r="G95" s="1"/>
      <c r="H95" s="1"/>
      <c r="I95" s="1"/>
      <c r="J95" s="1"/>
    </row>
    <row r="96" spans="1:10">
      <c r="A96" s="6"/>
      <c r="B96" s="1"/>
      <c r="C96" s="1"/>
      <c r="D96" s="1"/>
      <c r="E96" s="1"/>
      <c r="F96" s="1"/>
      <c r="G96" s="1"/>
      <c r="H96" s="1"/>
      <c r="I96" s="1"/>
      <c r="J96" s="1"/>
    </row>
    <row r="97" spans="1:10">
      <c r="A97" s="6"/>
      <c r="B97" s="1"/>
      <c r="C97" s="1"/>
      <c r="D97" s="1"/>
      <c r="E97" s="1"/>
      <c r="F97" s="1"/>
      <c r="G97" s="1"/>
      <c r="H97" s="1"/>
      <c r="I97" s="1"/>
      <c r="J97" s="1"/>
    </row>
    <row r="98" spans="1:10">
      <c r="A98" s="6"/>
      <c r="B98" s="1"/>
      <c r="C98" s="1"/>
      <c r="D98" s="1"/>
      <c r="E98" s="1"/>
      <c r="F98" s="1"/>
      <c r="G98" s="1"/>
      <c r="H98" s="1"/>
      <c r="I98" s="1"/>
      <c r="J98" s="1"/>
    </row>
    <row r="99" spans="1:10">
      <c r="A99" s="6"/>
      <c r="B99" s="1"/>
      <c r="C99" s="1"/>
      <c r="D99" s="1"/>
      <c r="E99" s="1"/>
      <c r="F99" s="1"/>
      <c r="G99" s="1"/>
      <c r="H99" s="1"/>
      <c r="I99" s="1"/>
      <c r="J99" s="1"/>
    </row>
    <row r="100" spans="1:10">
      <c r="A100" s="6"/>
      <c r="B100" s="1"/>
      <c r="C100" s="1"/>
      <c r="D100" s="1"/>
      <c r="E100" s="1"/>
      <c r="F100" s="1"/>
      <c r="G100" s="1"/>
      <c r="H100" s="1"/>
      <c r="I100" s="1"/>
      <c r="J100" s="1"/>
    </row>
    <row r="101" spans="1:10">
      <c r="A101" s="6"/>
      <c r="B101" s="1"/>
      <c r="C101" s="1"/>
      <c r="D101" s="1"/>
      <c r="E101" s="1"/>
      <c r="F101" s="1"/>
      <c r="G101" s="1"/>
      <c r="H101" s="1"/>
      <c r="I101" s="1"/>
      <c r="J101" s="1"/>
    </row>
    <row r="102" spans="1:10">
      <c r="A102" s="6"/>
      <c r="B102" s="1"/>
      <c r="C102" s="1"/>
      <c r="D102" s="1"/>
      <c r="E102" s="1"/>
      <c r="F102" s="1"/>
      <c r="G102" s="1"/>
      <c r="H102" s="1"/>
      <c r="I102" s="1"/>
      <c r="J102" s="1"/>
    </row>
    <row r="103" spans="1:10">
      <c r="A103" s="6"/>
      <c r="B103" s="1"/>
      <c r="C103" s="1"/>
      <c r="D103" s="1"/>
      <c r="E103" s="1"/>
      <c r="F103" s="1"/>
      <c r="G103" s="1"/>
      <c r="H103" s="1"/>
      <c r="I103" s="1"/>
      <c r="J103" s="1"/>
    </row>
    <row r="104" spans="1:10">
      <c r="A104" s="6"/>
      <c r="B104" s="1"/>
      <c r="C104" s="1"/>
      <c r="D104" s="1"/>
      <c r="E104" s="1"/>
      <c r="F104" s="1"/>
      <c r="G104" s="1"/>
      <c r="H104" s="1"/>
      <c r="I104" s="1"/>
      <c r="J104" s="1"/>
    </row>
    <row r="105" spans="1:10">
      <c r="A105" s="6"/>
      <c r="B105" s="1"/>
      <c r="C105" s="1"/>
      <c r="D105" s="1"/>
      <c r="E105" s="1"/>
      <c r="F105" s="1"/>
      <c r="G105" s="1"/>
      <c r="H105" s="1"/>
      <c r="I105" s="1"/>
      <c r="J105" s="1"/>
    </row>
    <row r="106" spans="1:10">
      <c r="A106" s="6"/>
      <c r="B106" s="1"/>
      <c r="C106" s="1"/>
      <c r="D106" s="1"/>
      <c r="E106" s="1"/>
      <c r="F106" s="1"/>
      <c r="G106" s="1"/>
      <c r="H106" s="1"/>
      <c r="I106" s="1"/>
      <c r="J106" s="1"/>
    </row>
    <row r="107" spans="1:10">
      <c r="A107" s="6"/>
      <c r="B107" s="1"/>
      <c r="C107" s="1"/>
      <c r="D107" s="1"/>
      <c r="E107" s="1"/>
      <c r="F107" s="1"/>
      <c r="G107" s="1"/>
      <c r="H107" s="1"/>
      <c r="I107" s="1"/>
      <c r="J107" s="1"/>
    </row>
    <row r="108" spans="1:10">
      <c r="A108" s="6"/>
      <c r="B108" s="1"/>
      <c r="C108" s="1"/>
      <c r="D108" s="1"/>
      <c r="E108" s="1"/>
      <c r="F108" s="1"/>
      <c r="G108" s="1"/>
      <c r="H108" s="1"/>
      <c r="I108" s="1"/>
      <c r="J108" s="1"/>
    </row>
    <row r="109" spans="1:10">
      <c r="A109" s="6"/>
      <c r="B109" s="1"/>
      <c r="C109" s="1"/>
      <c r="D109" s="1"/>
      <c r="E109" s="1"/>
      <c r="F109" s="1"/>
      <c r="G109" s="1"/>
      <c r="H109" s="1"/>
      <c r="I109" s="1"/>
      <c r="J109" s="1"/>
    </row>
    <row r="110" spans="1:10">
      <c r="A110" s="6"/>
      <c r="B110" s="1"/>
      <c r="C110" s="1"/>
      <c r="D110" s="1"/>
      <c r="E110" s="1"/>
      <c r="F110" s="1"/>
      <c r="G110" s="1"/>
      <c r="H110" s="1"/>
      <c r="I110" s="1"/>
      <c r="J110" s="1"/>
    </row>
    <row r="111" spans="1:10">
      <c r="A111" s="6"/>
      <c r="B111" s="1"/>
      <c r="C111" s="1"/>
      <c r="D111" s="1"/>
      <c r="E111" s="1"/>
      <c r="F111" s="1"/>
      <c r="G111" s="1"/>
      <c r="H111" s="1"/>
      <c r="I111" s="1"/>
      <c r="J111" s="1"/>
    </row>
    <row r="112" spans="1:10">
      <c r="A112" s="6"/>
      <c r="B112" s="1"/>
      <c r="C112" s="1"/>
      <c r="D112" s="1"/>
      <c r="E112" s="1"/>
      <c r="F112" s="1"/>
      <c r="G112" s="1"/>
      <c r="H112" s="1"/>
      <c r="I112" s="1"/>
      <c r="J112" s="1"/>
    </row>
    <row r="113" spans="1:10">
      <c r="A113" s="6"/>
      <c r="B113" s="1"/>
      <c r="C113" s="1"/>
      <c r="D113" s="1"/>
      <c r="E113" s="1"/>
      <c r="F113" s="1"/>
      <c r="G113" s="1"/>
      <c r="H113" s="1"/>
      <c r="I113" s="1"/>
      <c r="J113" s="1"/>
    </row>
    <row r="114" spans="1:10">
      <c r="A114" s="6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6"/>
      <c r="B115" s="1"/>
      <c r="C115" s="1"/>
      <c r="D115" s="1"/>
      <c r="E115" s="1"/>
      <c r="F115" s="1"/>
      <c r="G115" s="1"/>
      <c r="H115" s="1"/>
      <c r="I115" s="1"/>
      <c r="J115" s="1"/>
    </row>
    <row r="116" spans="1:10">
      <c r="A116" s="6"/>
      <c r="B116" s="1"/>
      <c r="C116" s="1"/>
      <c r="D116" s="1"/>
      <c r="E116" s="1"/>
      <c r="F116" s="1"/>
      <c r="G116" s="1"/>
      <c r="H116" s="1"/>
      <c r="I116" s="1"/>
      <c r="J116" s="1"/>
    </row>
    <row r="117" spans="1:10">
      <c r="A117" s="6"/>
      <c r="B117" s="1"/>
      <c r="C117" s="1"/>
      <c r="D117" s="1"/>
      <c r="E117" s="1"/>
      <c r="F117" s="1"/>
      <c r="G117" s="1"/>
      <c r="H117" s="1"/>
      <c r="I117" s="1"/>
      <c r="J117" s="1"/>
    </row>
    <row r="118" spans="1:10">
      <c r="A118" s="6"/>
      <c r="B118" s="1"/>
      <c r="C118" s="1"/>
      <c r="D118" s="1"/>
      <c r="E118" s="1"/>
      <c r="F118" s="1"/>
      <c r="G118" s="1"/>
      <c r="H118" s="1"/>
      <c r="I118" s="1"/>
      <c r="J118" s="1"/>
    </row>
    <row r="119" spans="1:10">
      <c r="A119" s="6"/>
      <c r="B119" s="1"/>
      <c r="C119" s="1"/>
      <c r="D119" s="1"/>
      <c r="E119" s="1"/>
      <c r="F119" s="1"/>
      <c r="G119" s="1"/>
      <c r="H119" s="1"/>
      <c r="I119" s="1"/>
      <c r="J119" s="1"/>
    </row>
    <row r="120" spans="1:10">
      <c r="A120" s="6"/>
      <c r="B120" s="1"/>
      <c r="C120" s="1"/>
      <c r="D120" s="1"/>
      <c r="E120" s="1"/>
      <c r="F120" s="1"/>
      <c r="G120" s="1"/>
      <c r="H120" s="1"/>
      <c r="I120" s="1"/>
      <c r="J120" s="1"/>
    </row>
    <row r="121" spans="1:10">
      <c r="A121" s="6"/>
      <c r="B121" s="1"/>
      <c r="C121" s="1"/>
      <c r="D121" s="1"/>
      <c r="E121" s="1"/>
      <c r="F121" s="1"/>
      <c r="G121" s="1"/>
      <c r="H121" s="1"/>
      <c r="I121" s="1"/>
      <c r="J121" s="1"/>
    </row>
    <row r="122" spans="1:10">
      <c r="A122" s="6"/>
      <c r="B122" s="1"/>
      <c r="C122" s="1"/>
      <c r="D122" s="1"/>
      <c r="E122" s="1"/>
      <c r="F122" s="1"/>
      <c r="G122" s="1"/>
      <c r="H122" s="1"/>
      <c r="I122" s="1"/>
      <c r="J122" s="1"/>
    </row>
    <row r="123" spans="1:10">
      <c r="A123" s="6"/>
      <c r="B123" s="1"/>
      <c r="C123" s="1"/>
      <c r="D123" s="1"/>
      <c r="E123" s="1"/>
      <c r="F123" s="1"/>
      <c r="G123" s="1"/>
      <c r="H123" s="1"/>
      <c r="I123" s="1"/>
      <c r="J123" s="1"/>
    </row>
    <row r="124" spans="1:10">
      <c r="A124" s="6"/>
      <c r="B124" s="1"/>
      <c r="C124" s="1"/>
      <c r="D124" s="1"/>
      <c r="E124" s="1"/>
      <c r="F124" s="1"/>
      <c r="G124" s="1"/>
      <c r="H124" s="1"/>
      <c r="I124" s="1"/>
      <c r="J124" s="1"/>
    </row>
    <row r="125" spans="1:10">
      <c r="A125" s="6"/>
      <c r="B125" s="1"/>
      <c r="C125" s="1"/>
      <c r="D125" s="1"/>
      <c r="E125" s="1"/>
      <c r="F125" s="1"/>
      <c r="G125" s="1"/>
      <c r="H125" s="1"/>
      <c r="I125" s="1"/>
      <c r="J125" s="1"/>
    </row>
    <row r="126" spans="1:10">
      <c r="A126" s="6"/>
      <c r="B126" s="1"/>
      <c r="C126" s="1"/>
      <c r="D126" s="1"/>
      <c r="E126" s="1"/>
      <c r="F126" s="1"/>
      <c r="G126" s="1"/>
      <c r="H126" s="1"/>
      <c r="I126" s="1"/>
      <c r="J126" s="1"/>
    </row>
    <row r="127" spans="1:10">
      <c r="A127" s="6"/>
      <c r="B127" s="1"/>
      <c r="C127" s="1"/>
      <c r="D127" s="1"/>
      <c r="E127" s="1"/>
      <c r="F127" s="1"/>
      <c r="G127" s="1"/>
      <c r="H127" s="1"/>
      <c r="I127" s="1"/>
      <c r="J127" s="1"/>
    </row>
    <row r="128" spans="1:10">
      <c r="A128" s="6"/>
      <c r="B128" s="1"/>
      <c r="C128" s="1"/>
      <c r="D128" s="1"/>
      <c r="E128" s="1"/>
      <c r="F128" s="1"/>
      <c r="G128" s="1"/>
      <c r="H128" s="1"/>
      <c r="I128" s="1"/>
      <c r="J128" s="1"/>
    </row>
    <row r="129" spans="1:10">
      <c r="A129" s="6"/>
      <c r="B129" s="1"/>
      <c r="C129" s="1"/>
      <c r="D129" s="1"/>
      <c r="E129" s="1"/>
      <c r="F129" s="1"/>
      <c r="G129" s="1"/>
      <c r="H129" s="1"/>
      <c r="I129" s="1"/>
      <c r="J129" s="1"/>
    </row>
    <row r="130" spans="1:10">
      <c r="A130" s="6"/>
      <c r="B130" s="1"/>
      <c r="C130" s="1"/>
      <c r="D130" s="1"/>
      <c r="E130" s="1"/>
      <c r="F130" s="1"/>
      <c r="G130" s="1"/>
      <c r="H130" s="1"/>
      <c r="I130" s="1"/>
      <c r="J130" s="1"/>
    </row>
    <row r="131" spans="1:10">
      <c r="A131" s="6"/>
      <c r="B131" s="1"/>
      <c r="C131" s="1"/>
      <c r="D131" s="1"/>
      <c r="E131" s="1"/>
      <c r="F131" s="1"/>
      <c r="G131" s="1"/>
      <c r="H131" s="1"/>
      <c r="I131" s="1"/>
      <c r="J131" s="1"/>
    </row>
    <row r="132" spans="1:10">
      <c r="A132" s="6"/>
      <c r="B132" s="1"/>
      <c r="C132" s="1"/>
      <c r="D132" s="1"/>
      <c r="E132" s="1"/>
      <c r="F132" s="1"/>
      <c r="G132" s="1"/>
      <c r="H132" s="1"/>
      <c r="I132" s="1"/>
      <c r="J132" s="1"/>
    </row>
    <row r="133" spans="1:10">
      <c r="A133" s="6"/>
      <c r="B133" s="1"/>
      <c r="C133" s="1"/>
      <c r="D133" s="1"/>
      <c r="E133" s="1"/>
      <c r="F133" s="1"/>
      <c r="G133" s="1"/>
      <c r="H133" s="1"/>
      <c r="I133" s="1"/>
      <c r="J133" s="1"/>
    </row>
    <row r="134" spans="1:10">
      <c r="A134" s="6"/>
      <c r="B134" s="1"/>
      <c r="C134" s="1"/>
      <c r="D134" s="1"/>
      <c r="E134" s="1"/>
      <c r="F134" s="1"/>
      <c r="G134" s="1"/>
      <c r="H134" s="1"/>
      <c r="I134" s="1"/>
      <c r="J134" s="1"/>
    </row>
    <row r="135" spans="1:10">
      <c r="A135" s="6"/>
      <c r="B135" s="1"/>
      <c r="C135" s="1"/>
      <c r="D135" s="1"/>
      <c r="E135" s="1"/>
      <c r="F135" s="1"/>
      <c r="G135" s="1"/>
      <c r="H135" s="1"/>
      <c r="I135" s="1"/>
      <c r="J135" s="1"/>
    </row>
    <row r="136" spans="1:10">
      <c r="A136" s="6"/>
      <c r="B136" s="1"/>
      <c r="C136" s="1"/>
      <c r="D136" s="1"/>
      <c r="E136" s="1"/>
      <c r="F136" s="1"/>
      <c r="G136" s="1"/>
      <c r="H136" s="1"/>
      <c r="I136" s="1"/>
      <c r="J136" s="1"/>
    </row>
    <row r="137" spans="1:10">
      <c r="A137" s="6"/>
      <c r="B137" s="1"/>
      <c r="C137" s="1"/>
      <c r="D137" s="1"/>
      <c r="E137" s="1"/>
      <c r="F137" s="1"/>
      <c r="G137" s="1"/>
      <c r="H137" s="1"/>
      <c r="I137" s="1"/>
      <c r="J137" s="1"/>
    </row>
    <row r="138" spans="1:10">
      <c r="A138" s="6"/>
      <c r="B138" s="1"/>
      <c r="C138" s="1"/>
      <c r="D138" s="1"/>
      <c r="E138" s="1"/>
      <c r="F138" s="1"/>
      <c r="G138" s="1"/>
      <c r="H138" s="1"/>
      <c r="I138" s="1"/>
      <c r="J138" s="1"/>
    </row>
    <row r="139" spans="1:10">
      <c r="A139" s="6"/>
      <c r="B139" s="1"/>
      <c r="C139" s="1"/>
      <c r="D139" s="1"/>
      <c r="E139" s="1"/>
      <c r="F139" s="1"/>
      <c r="G139" s="1"/>
      <c r="H139" s="1"/>
      <c r="I139" s="1"/>
      <c r="J139" s="1"/>
    </row>
    <row r="140" spans="1:10">
      <c r="A140" s="6"/>
      <c r="B140" s="1"/>
      <c r="C140" s="1"/>
      <c r="D140" s="1"/>
      <c r="E140" s="1"/>
      <c r="F140" s="1"/>
      <c r="G140" s="1"/>
      <c r="H140" s="1"/>
      <c r="I140" s="1"/>
      <c r="J140" s="1"/>
    </row>
    <row r="141" spans="1:10">
      <c r="A141" s="6"/>
      <c r="B141" s="1"/>
      <c r="C141" s="1"/>
      <c r="D141" s="1"/>
      <c r="E141" s="1"/>
      <c r="F141" s="1"/>
      <c r="G141" s="1"/>
      <c r="H141" s="1"/>
      <c r="I141" s="1"/>
      <c r="J141" s="1"/>
    </row>
    <row r="142" spans="1:10">
      <c r="A142" s="6"/>
      <c r="B142" s="1"/>
      <c r="C142" s="1"/>
      <c r="D142" s="1"/>
      <c r="E142" s="1"/>
      <c r="F142" s="1"/>
      <c r="G142" s="1"/>
      <c r="H142" s="1"/>
      <c r="I142" s="1"/>
      <c r="J142" s="1"/>
    </row>
    <row r="143" spans="1:10">
      <c r="A143" s="6"/>
      <c r="B143" s="1"/>
      <c r="C143" s="1"/>
      <c r="D143" s="1"/>
      <c r="E143" s="1"/>
      <c r="F143" s="1"/>
      <c r="G143" s="1"/>
      <c r="H143" s="1"/>
      <c r="I143" s="1"/>
      <c r="J143" s="1"/>
    </row>
    <row r="144" spans="1:10">
      <c r="A144" s="6"/>
      <c r="B144" s="1"/>
      <c r="C144" s="1"/>
      <c r="D144" s="1"/>
      <c r="E144" s="1"/>
      <c r="F144" s="1"/>
      <c r="G144" s="1"/>
      <c r="H144" s="1"/>
      <c r="I144" s="1"/>
      <c r="J144" s="1"/>
    </row>
    <row r="145" spans="1:10">
      <c r="A145" s="6"/>
      <c r="B145" s="1"/>
      <c r="C145" s="1"/>
      <c r="D145" s="1"/>
      <c r="E145" s="1"/>
      <c r="F145" s="1"/>
      <c r="G145" s="1"/>
      <c r="H145" s="1"/>
      <c r="I145" s="1"/>
      <c r="J145" s="1"/>
    </row>
    <row r="146" spans="1:10">
      <c r="A146" s="6"/>
      <c r="B146" s="1"/>
      <c r="C146" s="1"/>
      <c r="D146" s="1"/>
      <c r="E146" s="1"/>
      <c r="F146" s="1"/>
      <c r="G146" s="1"/>
      <c r="H146" s="1"/>
      <c r="I146" s="1"/>
      <c r="J146" s="1"/>
    </row>
    <row r="147" spans="1:10">
      <c r="A147" s="6"/>
      <c r="B147" s="1"/>
      <c r="C147" s="1"/>
      <c r="D147" s="1"/>
      <c r="E147" s="1"/>
      <c r="F147" s="1"/>
      <c r="G147" s="1"/>
      <c r="H147" s="1"/>
      <c r="I147" s="1"/>
      <c r="J147" s="1"/>
    </row>
    <row r="148" spans="1:10">
      <c r="A148" s="6"/>
      <c r="B148" s="1"/>
      <c r="C148" s="1"/>
      <c r="D148" s="1"/>
      <c r="E148" s="1"/>
      <c r="F148" s="1"/>
      <c r="G148" s="1"/>
      <c r="H148" s="1"/>
      <c r="I148" s="1"/>
      <c r="J148" s="1"/>
    </row>
    <row r="149" spans="1:10">
      <c r="A149" s="6"/>
      <c r="B149" s="1"/>
      <c r="C149" s="1"/>
      <c r="D149" s="1"/>
      <c r="E149" s="1"/>
      <c r="F149" s="1"/>
      <c r="G149" s="1"/>
      <c r="H149" s="1"/>
      <c r="I149" s="1"/>
      <c r="J149" s="1"/>
    </row>
    <row r="150" spans="1:10">
      <c r="A150" s="6"/>
      <c r="B150" s="1"/>
      <c r="C150" s="1"/>
      <c r="D150" s="1"/>
      <c r="E150" s="1"/>
      <c r="F150" s="1"/>
      <c r="G150" s="1"/>
      <c r="H150" s="1"/>
      <c r="I150" s="1"/>
      <c r="J150" s="1"/>
    </row>
    <row r="151" spans="1:10">
      <c r="A151" s="6"/>
      <c r="B151" s="1"/>
      <c r="C151" s="1"/>
      <c r="D151" s="1"/>
      <c r="E151" s="1"/>
      <c r="F151" s="1"/>
      <c r="G151" s="1"/>
      <c r="H151" s="1"/>
      <c r="I151" s="1"/>
      <c r="J151" s="1"/>
    </row>
    <row r="152" spans="1:10">
      <c r="A152" s="6"/>
      <c r="B152" s="1"/>
      <c r="C152" s="1"/>
      <c r="D152" s="1"/>
      <c r="E152" s="1"/>
      <c r="F152" s="1"/>
      <c r="G152" s="1"/>
      <c r="H152" s="1"/>
      <c r="I152" s="1"/>
      <c r="J152" s="1"/>
    </row>
    <row r="153" spans="1:10">
      <c r="A153" s="6"/>
      <c r="B153" s="1"/>
      <c r="C153" s="1"/>
      <c r="D153" s="1"/>
      <c r="E153" s="1"/>
      <c r="F153" s="1"/>
      <c r="G153" s="1"/>
      <c r="H153" s="1"/>
      <c r="I153" s="1"/>
      <c r="J153" s="1"/>
    </row>
    <row r="154" spans="1:10">
      <c r="A154" s="6"/>
      <c r="B154" s="1"/>
      <c r="C154" s="1"/>
      <c r="D154" s="1"/>
      <c r="E154" s="1"/>
      <c r="F154" s="1"/>
      <c r="G154" s="1"/>
      <c r="H154" s="1"/>
      <c r="I154" s="1"/>
      <c r="J154" s="1"/>
    </row>
    <row r="155" spans="1:10">
      <c r="A155" s="6"/>
      <c r="B155" s="1"/>
      <c r="C155" s="1"/>
      <c r="D155" s="1"/>
      <c r="E155" s="1"/>
      <c r="F155" s="1"/>
      <c r="G155" s="1"/>
      <c r="H155" s="1"/>
      <c r="I155" s="1"/>
      <c r="J155" s="1"/>
    </row>
    <row r="156" spans="1:10">
      <c r="A156" s="6"/>
      <c r="B156" s="1"/>
      <c r="C156" s="1"/>
      <c r="D156" s="1"/>
      <c r="E156" s="1"/>
      <c r="F156" s="1"/>
      <c r="G156" s="1"/>
      <c r="H156" s="1"/>
      <c r="I156" s="1"/>
      <c r="J156" s="1"/>
    </row>
    <row r="157" spans="1:10">
      <c r="A157" s="6"/>
      <c r="B157" s="1"/>
      <c r="C157" s="1"/>
      <c r="D157" s="1"/>
      <c r="E157" s="1"/>
      <c r="F157" s="1"/>
      <c r="G157" s="1"/>
      <c r="H157" s="1"/>
      <c r="I157" s="1"/>
      <c r="J157" s="1"/>
    </row>
    <row r="158" spans="1:10">
      <c r="A158" s="6"/>
      <c r="B158" s="1"/>
      <c r="C158" s="1"/>
      <c r="D158" s="1"/>
      <c r="E158" s="1"/>
      <c r="F158" s="1"/>
      <c r="G158" s="1"/>
      <c r="H158" s="1"/>
      <c r="I158" s="1"/>
      <c r="J158" s="1"/>
    </row>
    <row r="159" spans="1:10">
      <c r="A159" s="6"/>
      <c r="B159" s="1"/>
      <c r="C159" s="1"/>
      <c r="D159" s="1"/>
      <c r="E159" s="1"/>
      <c r="F159" s="1"/>
      <c r="G159" s="1"/>
      <c r="H159" s="1"/>
      <c r="I159" s="1"/>
      <c r="J159" s="1"/>
    </row>
    <row r="160" spans="1:10">
      <c r="A160" s="6"/>
      <c r="B160" s="1"/>
      <c r="C160" s="1"/>
      <c r="D160" s="1"/>
      <c r="E160" s="1"/>
      <c r="F160" s="1"/>
      <c r="G160" s="1"/>
      <c r="H160" s="1"/>
      <c r="I160" s="1"/>
      <c r="J160" s="1"/>
    </row>
    <row r="161" spans="1:10">
      <c r="A161" s="6"/>
      <c r="B161" s="1"/>
      <c r="C161" s="1"/>
      <c r="D161" s="1"/>
      <c r="E161" s="1"/>
      <c r="F161" s="1"/>
      <c r="G161" s="1"/>
      <c r="H161" s="1"/>
      <c r="I161" s="1"/>
      <c r="J161" s="1"/>
    </row>
    <row r="162" spans="1:10">
      <c r="A162" s="6"/>
      <c r="B162" s="1"/>
      <c r="C162" s="1"/>
      <c r="D162" s="1"/>
      <c r="E162" s="1"/>
      <c r="F162" s="1"/>
      <c r="G162" s="1"/>
      <c r="H162" s="1"/>
      <c r="I162" s="1"/>
      <c r="J162" s="1"/>
    </row>
    <row r="163" spans="1:10">
      <c r="A163" s="6"/>
      <c r="B163" s="1"/>
      <c r="C163" s="1"/>
      <c r="D163" s="1"/>
      <c r="E163" s="1"/>
      <c r="F163" s="1"/>
      <c r="G163" s="1"/>
      <c r="H163" s="1"/>
      <c r="I163" s="1"/>
      <c r="J163" s="1"/>
    </row>
    <row r="164" spans="1:10">
      <c r="A164" s="6"/>
      <c r="B164" s="1"/>
      <c r="C164" s="1"/>
      <c r="D164" s="1"/>
      <c r="E164" s="1"/>
      <c r="F164" s="1"/>
      <c r="G164" s="1"/>
      <c r="H164" s="1"/>
      <c r="I164" s="1"/>
      <c r="J164" s="1"/>
    </row>
    <row r="165" spans="1:10">
      <c r="A165" s="6"/>
      <c r="B165" s="1"/>
      <c r="C165" s="1"/>
      <c r="D165" s="1"/>
      <c r="E165" s="1"/>
      <c r="F165" s="1"/>
      <c r="G165" s="1"/>
      <c r="H165" s="1"/>
      <c r="I165" s="1"/>
      <c r="J165" s="1"/>
    </row>
    <row r="166" spans="1:10">
      <c r="A166" s="6"/>
      <c r="B166" s="1"/>
      <c r="C166" s="1"/>
      <c r="D166" s="1"/>
      <c r="E166" s="1"/>
      <c r="F166" s="1"/>
      <c r="G166" s="1"/>
      <c r="H166" s="1"/>
      <c r="I166" s="1"/>
      <c r="J166" s="1"/>
    </row>
    <row r="167" spans="1:10">
      <c r="A167" s="6"/>
      <c r="B167" s="1"/>
      <c r="C167" s="1"/>
      <c r="D167" s="1"/>
      <c r="E167" s="1"/>
      <c r="F167" s="1"/>
      <c r="G167" s="1"/>
      <c r="H167" s="1"/>
      <c r="I167" s="1"/>
      <c r="J167" s="1"/>
    </row>
    <row r="168" spans="1:10">
      <c r="A168" s="6"/>
      <c r="B168" s="1"/>
      <c r="C168" s="1"/>
      <c r="D168" s="1"/>
      <c r="E168" s="1"/>
      <c r="F168" s="1"/>
      <c r="G168" s="1"/>
      <c r="H168" s="1"/>
      <c r="I168" s="1"/>
      <c r="J168" s="1"/>
    </row>
    <row r="169" spans="1:10">
      <c r="A169" s="6"/>
      <c r="B169" s="1"/>
      <c r="C169" s="1"/>
      <c r="D169" s="1"/>
      <c r="E169" s="1"/>
      <c r="F169" s="1"/>
      <c r="G169" s="1"/>
      <c r="H169" s="1"/>
      <c r="I169" s="1"/>
      <c r="J169" s="1"/>
    </row>
    <row r="170" spans="1:10">
      <c r="A170" s="6"/>
      <c r="B170" s="1"/>
      <c r="C170" s="1"/>
      <c r="D170" s="1"/>
      <c r="E170" s="1"/>
      <c r="F170" s="1"/>
      <c r="G170" s="1"/>
      <c r="H170" s="1"/>
      <c r="I170" s="1"/>
      <c r="J170" s="1"/>
    </row>
    <row r="171" spans="1:10">
      <c r="A171" s="6"/>
      <c r="B171" s="1"/>
      <c r="C171" s="1"/>
      <c r="D171" s="1"/>
      <c r="E171" s="1"/>
      <c r="F171" s="1"/>
      <c r="G171" s="1"/>
      <c r="H171" s="1"/>
      <c r="I171" s="1"/>
      <c r="J171" s="1"/>
    </row>
    <row r="172" spans="1:10">
      <c r="A172" s="6"/>
      <c r="B172" s="1"/>
      <c r="C172" s="1"/>
      <c r="D172" s="1"/>
      <c r="E172" s="1"/>
      <c r="F172" s="1"/>
      <c r="G172" s="1"/>
      <c r="H172" s="1"/>
      <c r="I172" s="1"/>
      <c r="J172" s="1"/>
    </row>
    <row r="173" spans="1:10">
      <c r="A173" s="6"/>
      <c r="B173" s="1"/>
      <c r="C173" s="1"/>
      <c r="D173" s="1"/>
      <c r="E173" s="1"/>
      <c r="F173" s="1"/>
      <c r="G173" s="1"/>
      <c r="H173" s="1"/>
      <c r="I173" s="1"/>
      <c r="J173" s="1"/>
    </row>
    <row r="174" spans="1:10">
      <c r="A174" s="6"/>
      <c r="B174" s="1"/>
      <c r="C174" s="1"/>
      <c r="D174" s="1"/>
      <c r="E174" s="1"/>
      <c r="F174" s="1"/>
      <c r="G174" s="1"/>
      <c r="H174" s="1"/>
      <c r="I174" s="1"/>
      <c r="J174" s="1"/>
    </row>
    <row r="175" spans="1:10">
      <c r="A175" s="6"/>
      <c r="B175" s="1"/>
      <c r="C175" s="1"/>
      <c r="D175" s="1"/>
      <c r="E175" s="1"/>
      <c r="F175" s="1"/>
      <c r="G175" s="1"/>
      <c r="H175" s="1"/>
      <c r="I175" s="1"/>
      <c r="J175" s="1"/>
    </row>
    <row r="176" spans="1:10">
      <c r="A176" s="6"/>
      <c r="B176" s="1"/>
      <c r="C176" s="1"/>
      <c r="D176" s="1"/>
      <c r="E176" s="1"/>
      <c r="F176" s="1"/>
      <c r="G176" s="1"/>
      <c r="H176" s="1"/>
      <c r="I176" s="1"/>
      <c r="J176" s="1"/>
    </row>
    <row r="177" spans="1:10">
      <c r="A177" s="6"/>
      <c r="B177" s="1"/>
      <c r="C177" s="1"/>
      <c r="D177" s="1"/>
      <c r="E177" s="1"/>
      <c r="F177" s="1"/>
      <c r="G177" s="1"/>
      <c r="H177" s="1"/>
      <c r="I177" s="1"/>
      <c r="J177" s="1"/>
    </row>
    <row r="178" spans="1:10">
      <c r="A178" s="6"/>
      <c r="B178" s="1"/>
      <c r="C178" s="1"/>
      <c r="D178" s="1"/>
      <c r="E178" s="1"/>
      <c r="F178" s="1"/>
      <c r="G178" s="1"/>
      <c r="H178" s="1"/>
      <c r="I178" s="1"/>
      <c r="J178" s="1"/>
    </row>
    <row r="179" spans="1:10">
      <c r="A179" s="6"/>
      <c r="B179" s="1"/>
      <c r="C179" s="1"/>
      <c r="D179" s="1"/>
      <c r="E179" s="1"/>
      <c r="F179" s="1"/>
      <c r="G179" s="1"/>
      <c r="H179" s="1"/>
      <c r="I179" s="1"/>
      <c r="J179" s="1"/>
    </row>
    <row r="180" spans="1:10">
      <c r="A180" s="6"/>
      <c r="B180" s="1"/>
      <c r="C180" s="1"/>
      <c r="D180" s="1"/>
      <c r="E180" s="1"/>
      <c r="F180" s="1"/>
      <c r="G180" s="1"/>
      <c r="H180" s="1"/>
      <c r="I180" s="1"/>
      <c r="J180" s="1"/>
    </row>
  </sheetData>
  <mergeCells count="48">
    <mergeCell ref="C27:F27"/>
    <mergeCell ref="G27:H27"/>
    <mergeCell ref="C28:F28"/>
    <mergeCell ref="G28:H28"/>
    <mergeCell ref="C21:F21"/>
    <mergeCell ref="G21:H21"/>
    <mergeCell ref="C22:F22"/>
    <mergeCell ref="G22:H22"/>
    <mergeCell ref="C23:F23"/>
    <mergeCell ref="G23:H23"/>
    <mergeCell ref="G25:H25"/>
    <mergeCell ref="C26:F26"/>
    <mergeCell ref="G26:H26"/>
    <mergeCell ref="A3:J3"/>
    <mergeCell ref="A2:J2"/>
    <mergeCell ref="G7:H7"/>
    <mergeCell ref="G6:H6"/>
    <mergeCell ref="G8:H8"/>
    <mergeCell ref="A4:P4"/>
    <mergeCell ref="B5:H5"/>
    <mergeCell ref="C6:F6"/>
    <mergeCell ref="C7:F7"/>
    <mergeCell ref="C8:F8"/>
    <mergeCell ref="G10:H10"/>
    <mergeCell ref="G9:H9"/>
    <mergeCell ref="G12:H12"/>
    <mergeCell ref="G11:H11"/>
    <mergeCell ref="C14:F14"/>
    <mergeCell ref="C11:F11"/>
    <mergeCell ref="C12:F12"/>
    <mergeCell ref="C9:F9"/>
    <mergeCell ref="C10:F10"/>
    <mergeCell ref="A34:C34"/>
    <mergeCell ref="C15:F15"/>
    <mergeCell ref="C16:F16"/>
    <mergeCell ref="G14:H14"/>
    <mergeCell ref="G13:H13"/>
    <mergeCell ref="G15:H15"/>
    <mergeCell ref="G16:H16"/>
    <mergeCell ref="B19:H19"/>
    <mergeCell ref="C20:F20"/>
    <mergeCell ref="G20:H20"/>
    <mergeCell ref="C13:F13"/>
    <mergeCell ref="C29:F29"/>
    <mergeCell ref="G29:H29"/>
    <mergeCell ref="C24:F24"/>
    <mergeCell ref="G24:H24"/>
    <mergeCell ref="C25:F25"/>
  </mergeCells>
  <phoneticPr fontId="15"/>
  <printOptions horizontalCentered="1"/>
  <pageMargins left="0.31496062992125984" right="0.31496062992125984" top="0.39370078740157483" bottom="0.39370078740157483" header="0.31496062992125984" footer="0.31496062992125984"/>
  <pageSetup paperSize="9" scale="98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view="pageBreakPreview" zoomScaleSheetLayoutView="100" workbookViewId="0">
      <selection sqref="A1:AC1"/>
    </sheetView>
  </sheetViews>
  <sheetFormatPr defaultColWidth="9" defaultRowHeight="13.5"/>
  <cols>
    <col min="1" max="29" width="3.125" style="29" customWidth="1"/>
    <col min="30" max="30" width="3" style="29" customWidth="1"/>
    <col min="31" max="16384" width="9" style="29"/>
  </cols>
  <sheetData>
    <row r="1" spans="1:29" ht="27" customHeight="1">
      <c r="A1" s="257" t="s">
        <v>128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</row>
    <row r="2" spans="1:29" ht="7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S2" s="39"/>
      <c r="T2" s="38"/>
      <c r="U2" s="38"/>
      <c r="V2" s="40"/>
      <c r="W2" s="39"/>
      <c r="X2" s="39"/>
      <c r="Y2" s="39"/>
      <c r="Z2" s="39"/>
      <c r="AA2" s="39"/>
      <c r="AB2" s="40"/>
      <c r="AC2" s="38"/>
    </row>
    <row r="3" spans="1:29" ht="21" customHeight="1">
      <c r="A3" s="37"/>
      <c r="B3" s="258" t="s">
        <v>1</v>
      </c>
      <c r="C3" s="258"/>
      <c r="D3" s="258"/>
      <c r="E3" s="258"/>
      <c r="F3" s="258"/>
      <c r="G3" s="258"/>
      <c r="H3" s="258"/>
      <c r="I3" s="258"/>
      <c r="J3" s="258"/>
      <c r="K3" s="43"/>
      <c r="L3" s="273" t="s">
        <v>11</v>
      </c>
      <c r="M3" s="274"/>
      <c r="N3" s="274"/>
      <c r="O3" s="275"/>
      <c r="P3" s="272" t="s">
        <v>59</v>
      </c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41"/>
    </row>
    <row r="4" spans="1:29" ht="17.100000000000001" customHeight="1">
      <c r="A4" s="37">
        <v>11</v>
      </c>
      <c r="B4" s="250" t="str">
        <f>VLOOKUP(A4,ブロック分け!$B$7:$F$29,2,FALSE)</f>
        <v>細谷SC</v>
      </c>
      <c r="C4" s="250"/>
      <c r="D4" s="250"/>
      <c r="E4" s="250"/>
      <c r="F4" s="250"/>
      <c r="G4" s="250"/>
      <c r="H4" s="250"/>
      <c r="I4" s="250"/>
      <c r="J4" s="250"/>
      <c r="L4" s="251" t="s">
        <v>12</v>
      </c>
      <c r="M4" s="251"/>
      <c r="N4" s="251"/>
      <c r="O4" s="251"/>
      <c r="P4" s="276" t="s">
        <v>61</v>
      </c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8"/>
      <c r="AC4" s="41"/>
    </row>
    <row r="5" spans="1:29" ht="17.100000000000001" customHeight="1">
      <c r="A5" s="37">
        <v>12</v>
      </c>
      <c r="B5" s="250" t="str">
        <f>VLOOKUP(A5,ブロック分け!$B$7:$F$29,2,FALSE)</f>
        <v>FC VALON </v>
      </c>
      <c r="C5" s="250"/>
      <c r="D5" s="250"/>
      <c r="E5" s="250"/>
      <c r="F5" s="250"/>
      <c r="G5" s="250"/>
      <c r="H5" s="250"/>
      <c r="I5" s="250"/>
      <c r="J5" s="250"/>
      <c r="L5" s="251" t="s">
        <v>21</v>
      </c>
      <c r="M5" s="251"/>
      <c r="N5" s="251"/>
      <c r="O5" s="251"/>
      <c r="P5" s="256" t="s">
        <v>58</v>
      </c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41"/>
    </row>
    <row r="6" spans="1:29" ht="17.100000000000001" customHeight="1">
      <c r="A6" s="37">
        <v>13</v>
      </c>
      <c r="B6" s="250" t="str">
        <f>VLOOKUP(A6,ブロック分け!$B$7:$F$29,2,FALSE)</f>
        <v>高根沢西ＦＣ</v>
      </c>
      <c r="C6" s="250"/>
      <c r="D6" s="250"/>
      <c r="E6" s="250"/>
      <c r="F6" s="250"/>
      <c r="G6" s="250"/>
      <c r="H6" s="250"/>
      <c r="I6" s="250"/>
      <c r="J6" s="250"/>
      <c r="L6" s="251" t="s">
        <v>22</v>
      </c>
      <c r="M6" s="251"/>
      <c r="N6" s="251"/>
      <c r="O6" s="251"/>
      <c r="P6" s="256" t="s">
        <v>85</v>
      </c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41"/>
    </row>
    <row r="7" spans="1:29" ht="17.100000000000001" customHeight="1">
      <c r="A7" s="37">
        <v>14</v>
      </c>
      <c r="B7" s="250" t="str">
        <f>VLOOKUP(A7,ブロック分け!$B$7:$F$29,2,FALSE)</f>
        <v>今市第三カルナヴァル</v>
      </c>
      <c r="C7" s="250"/>
      <c r="D7" s="250"/>
      <c r="E7" s="250"/>
      <c r="F7" s="250"/>
      <c r="G7" s="250"/>
      <c r="H7" s="250"/>
      <c r="I7" s="250"/>
      <c r="J7" s="250"/>
      <c r="L7" s="252"/>
      <c r="M7" s="252"/>
      <c r="N7" s="252"/>
      <c r="O7" s="252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41"/>
    </row>
    <row r="8" spans="1:29" ht="17.100000000000001" customHeight="1">
      <c r="A8" s="37">
        <v>15</v>
      </c>
      <c r="B8" s="250" t="str">
        <f>VLOOKUP(A8,ブロック分け!$B$7:$F$29,2,FALSE)</f>
        <v>エスペランサMOKA</v>
      </c>
      <c r="C8" s="250"/>
      <c r="D8" s="250"/>
      <c r="E8" s="250"/>
      <c r="F8" s="250"/>
      <c r="G8" s="250"/>
      <c r="H8" s="250"/>
      <c r="I8" s="250"/>
      <c r="J8" s="250"/>
      <c r="L8" s="253"/>
      <c r="M8" s="253"/>
      <c r="N8" s="253"/>
      <c r="O8" s="253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41"/>
    </row>
    <row r="9" spans="1:29" ht="17.100000000000001" customHeight="1">
      <c r="A9" s="21"/>
      <c r="B9" s="186"/>
      <c r="C9" s="186"/>
      <c r="D9" s="186"/>
      <c r="E9" s="186"/>
      <c r="F9" s="186"/>
      <c r="G9" s="186"/>
      <c r="H9" s="186"/>
      <c r="I9" s="186"/>
      <c r="J9" s="186"/>
      <c r="L9" s="253"/>
      <c r="M9" s="253"/>
      <c r="N9" s="253"/>
      <c r="O9" s="253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</row>
    <row r="10" spans="1:29" ht="9.75" customHeight="1">
      <c r="B10" s="255"/>
      <c r="C10" s="255"/>
      <c r="D10" s="255"/>
      <c r="E10" s="255"/>
      <c r="F10" s="255"/>
      <c r="G10" s="255"/>
      <c r="H10" s="255"/>
      <c r="I10" s="255"/>
      <c r="J10" s="255"/>
    </row>
    <row r="11" spans="1:29" ht="9.75" customHeight="1">
      <c r="B11" s="54"/>
      <c r="C11" s="54"/>
      <c r="D11" s="54"/>
      <c r="E11" s="54"/>
      <c r="F11" s="54"/>
      <c r="G11" s="54"/>
      <c r="H11" s="54"/>
      <c r="I11" s="54"/>
      <c r="J11" s="54"/>
    </row>
    <row r="12" spans="1:29" ht="15" customHeight="1">
      <c r="A12" s="42"/>
      <c r="C12" s="42"/>
      <c r="X12" s="35" t="s">
        <v>3</v>
      </c>
      <c r="Y12" s="32" t="s">
        <v>14</v>
      </c>
      <c r="Z12" s="32" t="s">
        <v>15</v>
      </c>
      <c r="AA12" s="32" t="s">
        <v>16</v>
      </c>
      <c r="AB12" s="32" t="s">
        <v>6</v>
      </c>
      <c r="AC12" s="29" t="s">
        <v>5</v>
      </c>
    </row>
    <row r="13" spans="1:29" ht="9.75" customHeight="1">
      <c r="A13" s="239" t="s">
        <v>2</v>
      </c>
      <c r="B13" s="260">
        <v>0.375</v>
      </c>
      <c r="C13" s="260"/>
      <c r="D13" s="261"/>
      <c r="E13" s="236">
        <v>11</v>
      </c>
      <c r="F13" s="262" t="str">
        <f>VLOOKUP(E13,ブロック分け!$B$7:$F$29,2,FALSE)</f>
        <v>細谷SC</v>
      </c>
      <c r="G13" s="263"/>
      <c r="H13" s="263"/>
      <c r="I13" s="263"/>
      <c r="J13" s="264"/>
      <c r="K13" s="239">
        <v>3</v>
      </c>
      <c r="L13" s="239" t="s">
        <v>3</v>
      </c>
      <c r="M13" s="29">
        <v>1</v>
      </c>
      <c r="N13" s="32" t="s">
        <v>4</v>
      </c>
      <c r="O13" s="29">
        <v>0</v>
      </c>
      <c r="P13" s="239" t="s">
        <v>5</v>
      </c>
      <c r="Q13" s="239">
        <v>0</v>
      </c>
      <c r="R13" s="281" t="str">
        <f>VLOOKUP(W13,ブロック分け!$B$7:$F$29,2,FALSE)</f>
        <v>栃木ウーヴァフットボールクラブ・セレソン</v>
      </c>
      <c r="S13" s="282"/>
      <c r="T13" s="282"/>
      <c r="U13" s="282"/>
      <c r="V13" s="283"/>
      <c r="W13" s="236">
        <v>19</v>
      </c>
      <c r="X13" s="259" t="s">
        <v>3</v>
      </c>
      <c r="Y13" s="239">
        <v>16</v>
      </c>
      <c r="Z13" s="239">
        <v>13</v>
      </c>
      <c r="AA13" s="239">
        <v>13</v>
      </c>
      <c r="AB13" s="239">
        <v>16</v>
      </c>
      <c r="AC13" s="235" t="s">
        <v>5</v>
      </c>
    </row>
    <row r="14" spans="1:29" ht="9.75" customHeight="1">
      <c r="A14" s="239"/>
      <c r="B14" s="260"/>
      <c r="C14" s="260"/>
      <c r="D14" s="261"/>
      <c r="E14" s="237"/>
      <c r="F14" s="265"/>
      <c r="G14" s="266"/>
      <c r="H14" s="266"/>
      <c r="I14" s="266"/>
      <c r="J14" s="267"/>
      <c r="K14" s="239"/>
      <c r="L14" s="239"/>
      <c r="N14" s="32"/>
      <c r="P14" s="239"/>
      <c r="Q14" s="239"/>
      <c r="R14" s="284"/>
      <c r="S14" s="285"/>
      <c r="T14" s="285"/>
      <c r="U14" s="285"/>
      <c r="V14" s="286"/>
      <c r="W14" s="237"/>
      <c r="X14" s="259"/>
      <c r="Y14" s="239"/>
      <c r="Z14" s="239"/>
      <c r="AA14" s="239"/>
      <c r="AB14" s="239"/>
      <c r="AC14" s="235"/>
    </row>
    <row r="15" spans="1:29" ht="9.75" customHeight="1">
      <c r="A15" s="239"/>
      <c r="B15" s="260"/>
      <c r="C15" s="260"/>
      <c r="D15" s="261"/>
      <c r="E15" s="238"/>
      <c r="F15" s="268"/>
      <c r="G15" s="269"/>
      <c r="H15" s="269"/>
      <c r="I15" s="269"/>
      <c r="J15" s="270"/>
      <c r="K15" s="239"/>
      <c r="L15" s="239"/>
      <c r="M15" s="29">
        <v>2</v>
      </c>
      <c r="N15" s="32" t="s">
        <v>4</v>
      </c>
      <c r="O15" s="29">
        <v>0</v>
      </c>
      <c r="P15" s="239"/>
      <c r="Q15" s="239"/>
      <c r="R15" s="287"/>
      <c r="S15" s="288"/>
      <c r="T15" s="288"/>
      <c r="U15" s="288"/>
      <c r="V15" s="289"/>
      <c r="W15" s="238"/>
      <c r="X15" s="259"/>
      <c r="Y15" s="239"/>
      <c r="Z15" s="239"/>
      <c r="AA15" s="239"/>
      <c r="AB15" s="239"/>
      <c r="AC15" s="235"/>
    </row>
    <row r="16" spans="1:29" ht="9.75" customHeight="1">
      <c r="F16" s="43"/>
      <c r="G16" s="43"/>
      <c r="H16" s="43"/>
      <c r="I16" s="43"/>
      <c r="J16" s="43"/>
      <c r="N16" s="32"/>
      <c r="R16" s="43"/>
      <c r="S16" s="43"/>
      <c r="T16" s="43"/>
      <c r="U16" s="43"/>
      <c r="V16" s="43"/>
      <c r="X16" s="35"/>
      <c r="AC16" s="33"/>
    </row>
    <row r="17" spans="1:29" ht="9.75" customHeight="1">
      <c r="A17" s="239" t="s">
        <v>7</v>
      </c>
      <c r="B17" s="260">
        <v>0.40972222222222227</v>
      </c>
      <c r="C17" s="260"/>
      <c r="D17" s="261"/>
      <c r="E17" s="236">
        <v>13</v>
      </c>
      <c r="F17" s="290" t="str">
        <f>VLOOKUP(E17,ブロック分け!$B$7:$F$29,2,FALSE)</f>
        <v>高根沢西ＦＣ</v>
      </c>
      <c r="G17" s="291"/>
      <c r="H17" s="291"/>
      <c r="I17" s="291"/>
      <c r="J17" s="292"/>
      <c r="K17" s="239">
        <v>2</v>
      </c>
      <c r="L17" s="239" t="s">
        <v>3</v>
      </c>
      <c r="M17" s="29">
        <v>1</v>
      </c>
      <c r="N17" s="65" t="s">
        <v>4</v>
      </c>
      <c r="O17" s="29">
        <v>1</v>
      </c>
      <c r="P17" s="239" t="s">
        <v>5</v>
      </c>
      <c r="Q17" s="239">
        <v>2</v>
      </c>
      <c r="R17" s="300" t="str">
        <f>VLOOKUP(W17,ブロック分け!$B$7:$F$29,2,FALSE)</f>
        <v>東那須野FCフェニックス</v>
      </c>
      <c r="S17" s="301"/>
      <c r="T17" s="301"/>
      <c r="U17" s="301"/>
      <c r="V17" s="302"/>
      <c r="W17" s="236">
        <v>16</v>
      </c>
      <c r="X17" s="249" t="s">
        <v>3</v>
      </c>
      <c r="Y17" s="239">
        <v>11</v>
      </c>
      <c r="Z17" s="239">
        <v>18</v>
      </c>
      <c r="AA17" s="239">
        <v>18</v>
      </c>
      <c r="AB17" s="239">
        <v>11</v>
      </c>
      <c r="AC17" s="235" t="s">
        <v>5</v>
      </c>
    </row>
    <row r="18" spans="1:29" ht="9.75" customHeight="1">
      <c r="A18" s="239"/>
      <c r="B18" s="260"/>
      <c r="C18" s="260"/>
      <c r="D18" s="261"/>
      <c r="E18" s="237"/>
      <c r="F18" s="293"/>
      <c r="G18" s="294"/>
      <c r="H18" s="294"/>
      <c r="I18" s="294"/>
      <c r="J18" s="295"/>
      <c r="K18" s="239"/>
      <c r="L18" s="239"/>
      <c r="N18" s="65"/>
      <c r="P18" s="239"/>
      <c r="Q18" s="239"/>
      <c r="R18" s="303"/>
      <c r="S18" s="304"/>
      <c r="T18" s="304"/>
      <c r="U18" s="304"/>
      <c r="V18" s="305"/>
      <c r="W18" s="237"/>
      <c r="X18" s="249"/>
      <c r="Y18" s="239"/>
      <c r="Z18" s="239"/>
      <c r="AA18" s="239"/>
      <c r="AB18" s="239"/>
      <c r="AC18" s="235"/>
    </row>
    <row r="19" spans="1:29" ht="9.75" customHeight="1">
      <c r="A19" s="239"/>
      <c r="B19" s="260"/>
      <c r="C19" s="260"/>
      <c r="D19" s="261"/>
      <c r="E19" s="238"/>
      <c r="F19" s="296"/>
      <c r="G19" s="297"/>
      <c r="H19" s="297"/>
      <c r="I19" s="297"/>
      <c r="J19" s="298"/>
      <c r="K19" s="239"/>
      <c r="L19" s="239"/>
      <c r="M19" s="29">
        <v>1</v>
      </c>
      <c r="N19" s="65" t="s">
        <v>4</v>
      </c>
      <c r="O19" s="29">
        <v>1</v>
      </c>
      <c r="P19" s="239"/>
      <c r="Q19" s="239"/>
      <c r="R19" s="306"/>
      <c r="S19" s="307"/>
      <c r="T19" s="307"/>
      <c r="U19" s="307"/>
      <c r="V19" s="308"/>
      <c r="W19" s="238"/>
      <c r="X19" s="249"/>
      <c r="Y19" s="239"/>
      <c r="Z19" s="239"/>
      <c r="AA19" s="239"/>
      <c r="AB19" s="239"/>
      <c r="AC19" s="235"/>
    </row>
    <row r="20" spans="1:29" ht="9.75" customHeight="1">
      <c r="F20" s="43"/>
      <c r="G20" s="43"/>
      <c r="H20" s="43"/>
      <c r="I20" s="43"/>
      <c r="J20" s="43"/>
      <c r="N20" s="32"/>
      <c r="O20" s="44"/>
      <c r="R20" s="43"/>
      <c r="S20" s="43"/>
      <c r="T20" s="43"/>
      <c r="U20" s="43"/>
      <c r="V20" s="43"/>
      <c r="X20" s="35"/>
      <c r="AC20" s="33"/>
    </row>
    <row r="21" spans="1:29" ht="9.75" customHeight="1">
      <c r="A21" s="239" t="s">
        <v>8</v>
      </c>
      <c r="B21" s="260">
        <v>0.44444444444444442</v>
      </c>
      <c r="C21" s="260"/>
      <c r="D21" s="261"/>
      <c r="E21" s="236">
        <v>11</v>
      </c>
      <c r="F21" s="262" t="str">
        <f>VLOOKUP(E21,ブロック分け!$B$7:$F$29,2,FALSE)</f>
        <v>細谷SC</v>
      </c>
      <c r="G21" s="263"/>
      <c r="H21" s="263"/>
      <c r="I21" s="263"/>
      <c r="J21" s="264"/>
      <c r="K21" s="239">
        <v>3</v>
      </c>
      <c r="L21" s="239" t="s">
        <v>3</v>
      </c>
      <c r="M21" s="29">
        <v>1</v>
      </c>
      <c r="N21" s="65" t="s">
        <v>4</v>
      </c>
      <c r="O21" s="29">
        <v>1</v>
      </c>
      <c r="P21" s="239" t="s">
        <v>5</v>
      </c>
      <c r="Q21" s="239">
        <v>1</v>
      </c>
      <c r="R21" s="309" t="str">
        <f>VLOOKUP(W21,ブロック分け!$B$7:$F$29,2,FALSE)</f>
        <v>野原グランディオスFC</v>
      </c>
      <c r="S21" s="310"/>
      <c r="T21" s="310"/>
      <c r="U21" s="310"/>
      <c r="V21" s="311"/>
      <c r="W21" s="236">
        <v>18</v>
      </c>
      <c r="X21" s="249" t="s">
        <v>3</v>
      </c>
      <c r="Y21" s="239">
        <v>12</v>
      </c>
      <c r="Z21" s="239">
        <v>15</v>
      </c>
      <c r="AA21" s="239">
        <v>15</v>
      </c>
      <c r="AB21" s="239">
        <v>12</v>
      </c>
      <c r="AC21" s="235" t="s">
        <v>5</v>
      </c>
    </row>
    <row r="22" spans="1:29" ht="9.75" customHeight="1">
      <c r="A22" s="239"/>
      <c r="B22" s="260"/>
      <c r="C22" s="260"/>
      <c r="D22" s="261"/>
      <c r="E22" s="237"/>
      <c r="F22" s="265"/>
      <c r="G22" s="266"/>
      <c r="H22" s="266"/>
      <c r="I22" s="266"/>
      <c r="J22" s="267"/>
      <c r="K22" s="239"/>
      <c r="L22" s="239"/>
      <c r="N22" s="65"/>
      <c r="P22" s="239"/>
      <c r="Q22" s="239"/>
      <c r="R22" s="312"/>
      <c r="S22" s="313"/>
      <c r="T22" s="313"/>
      <c r="U22" s="313"/>
      <c r="V22" s="314"/>
      <c r="W22" s="237"/>
      <c r="X22" s="249"/>
      <c r="Y22" s="239"/>
      <c r="Z22" s="239"/>
      <c r="AA22" s="239"/>
      <c r="AB22" s="239"/>
      <c r="AC22" s="235"/>
    </row>
    <row r="23" spans="1:29" ht="9.75" customHeight="1">
      <c r="A23" s="239"/>
      <c r="B23" s="260"/>
      <c r="C23" s="260"/>
      <c r="D23" s="261"/>
      <c r="E23" s="238"/>
      <c r="F23" s="268"/>
      <c r="G23" s="269"/>
      <c r="H23" s="269"/>
      <c r="I23" s="269"/>
      <c r="J23" s="270"/>
      <c r="K23" s="239"/>
      <c r="L23" s="239"/>
      <c r="M23" s="29">
        <v>2</v>
      </c>
      <c r="N23" s="65" t="s">
        <v>4</v>
      </c>
      <c r="O23" s="29">
        <v>0</v>
      </c>
      <c r="P23" s="239"/>
      <c r="Q23" s="239"/>
      <c r="R23" s="315"/>
      <c r="S23" s="316"/>
      <c r="T23" s="316"/>
      <c r="U23" s="316"/>
      <c r="V23" s="317"/>
      <c r="W23" s="238"/>
      <c r="X23" s="249"/>
      <c r="Y23" s="239"/>
      <c r="Z23" s="239"/>
      <c r="AA23" s="239"/>
      <c r="AB23" s="239"/>
      <c r="AC23" s="235"/>
    </row>
    <row r="24" spans="1:29" ht="9.75" customHeight="1">
      <c r="F24" s="43"/>
      <c r="G24" s="43"/>
      <c r="H24" s="43"/>
      <c r="I24" s="43"/>
      <c r="J24" s="43"/>
      <c r="N24" s="32"/>
      <c r="R24" s="43"/>
      <c r="S24" s="43"/>
      <c r="T24" s="43"/>
      <c r="U24" s="43"/>
      <c r="V24" s="43"/>
      <c r="X24" s="35"/>
      <c r="AC24" s="33"/>
    </row>
    <row r="25" spans="1:29" ht="9.75" customHeight="1">
      <c r="A25" s="239" t="s">
        <v>9</v>
      </c>
      <c r="B25" s="260">
        <v>0.47916666666666669</v>
      </c>
      <c r="C25" s="260"/>
      <c r="D25" s="261"/>
      <c r="E25" s="236">
        <v>12</v>
      </c>
      <c r="F25" s="240" t="str">
        <f>VLOOKUP(E25,ブロック分け!$B$7:$F$29,2,FALSE)</f>
        <v>FC VALON </v>
      </c>
      <c r="G25" s="241"/>
      <c r="H25" s="241"/>
      <c r="I25" s="241"/>
      <c r="J25" s="242"/>
      <c r="K25" s="239">
        <v>2</v>
      </c>
      <c r="L25" s="239" t="s">
        <v>3</v>
      </c>
      <c r="M25" s="29">
        <v>2</v>
      </c>
      <c r="N25" s="65" t="s">
        <v>4</v>
      </c>
      <c r="O25" s="29">
        <v>0</v>
      </c>
      <c r="P25" s="239" t="s">
        <v>5</v>
      </c>
      <c r="Q25" s="239">
        <v>0</v>
      </c>
      <c r="R25" s="348" t="str">
        <f>VLOOKUP(W25,ブロック分け!$B$7:$F$29,2,FALSE)</f>
        <v>エスペランサMOKA</v>
      </c>
      <c r="S25" s="349"/>
      <c r="T25" s="349"/>
      <c r="U25" s="349"/>
      <c r="V25" s="350"/>
      <c r="W25" s="236">
        <v>15</v>
      </c>
      <c r="X25" s="249" t="s">
        <v>3</v>
      </c>
      <c r="Y25" s="239">
        <v>17</v>
      </c>
      <c r="Z25" s="239">
        <v>11</v>
      </c>
      <c r="AA25" s="239">
        <v>11</v>
      </c>
      <c r="AB25" s="239">
        <v>17</v>
      </c>
      <c r="AC25" s="235" t="s">
        <v>5</v>
      </c>
    </row>
    <row r="26" spans="1:29" ht="9.75" customHeight="1">
      <c r="A26" s="239"/>
      <c r="B26" s="260"/>
      <c r="C26" s="260"/>
      <c r="D26" s="261"/>
      <c r="E26" s="237"/>
      <c r="F26" s="243"/>
      <c r="G26" s="244"/>
      <c r="H26" s="244"/>
      <c r="I26" s="244"/>
      <c r="J26" s="245"/>
      <c r="K26" s="239"/>
      <c r="L26" s="239"/>
      <c r="N26" s="65"/>
      <c r="P26" s="239"/>
      <c r="Q26" s="239"/>
      <c r="R26" s="351"/>
      <c r="S26" s="352"/>
      <c r="T26" s="352"/>
      <c r="U26" s="352"/>
      <c r="V26" s="353"/>
      <c r="W26" s="237"/>
      <c r="X26" s="249"/>
      <c r="Y26" s="239"/>
      <c r="Z26" s="239"/>
      <c r="AA26" s="239"/>
      <c r="AB26" s="239"/>
      <c r="AC26" s="235"/>
    </row>
    <row r="27" spans="1:29" ht="9.75" customHeight="1">
      <c r="A27" s="239"/>
      <c r="B27" s="260"/>
      <c r="C27" s="260"/>
      <c r="D27" s="261"/>
      <c r="E27" s="238"/>
      <c r="F27" s="246"/>
      <c r="G27" s="247"/>
      <c r="H27" s="247"/>
      <c r="I27" s="247"/>
      <c r="J27" s="248"/>
      <c r="K27" s="239"/>
      <c r="L27" s="239"/>
      <c r="M27" s="29">
        <v>0</v>
      </c>
      <c r="N27" s="65" t="s">
        <v>4</v>
      </c>
      <c r="O27" s="29">
        <v>0</v>
      </c>
      <c r="P27" s="239"/>
      <c r="Q27" s="239"/>
      <c r="R27" s="354"/>
      <c r="S27" s="355"/>
      <c r="T27" s="355"/>
      <c r="U27" s="355"/>
      <c r="V27" s="356"/>
      <c r="W27" s="238"/>
      <c r="X27" s="249"/>
      <c r="Y27" s="239"/>
      <c r="Z27" s="239"/>
      <c r="AA27" s="239"/>
      <c r="AB27" s="239"/>
      <c r="AC27" s="235"/>
    </row>
    <row r="28" spans="1:29" ht="9.75" customHeight="1">
      <c r="F28" s="43"/>
      <c r="G28" s="43"/>
      <c r="H28" s="43"/>
      <c r="I28" s="43"/>
      <c r="J28" s="43"/>
      <c r="N28" s="32"/>
      <c r="R28" s="43"/>
      <c r="S28" s="43"/>
      <c r="T28" s="43"/>
      <c r="U28" s="43"/>
      <c r="V28" s="43"/>
      <c r="X28" s="35"/>
      <c r="AC28" s="33"/>
    </row>
    <row r="29" spans="1:29" ht="9.75" customHeight="1">
      <c r="F29" s="43"/>
      <c r="G29" s="43"/>
      <c r="H29" s="43"/>
      <c r="I29" s="43"/>
      <c r="J29" s="43"/>
      <c r="N29" s="51"/>
      <c r="R29" s="43"/>
      <c r="S29" s="43"/>
      <c r="T29" s="43"/>
      <c r="U29" s="43"/>
      <c r="V29" s="43"/>
      <c r="X29" s="53"/>
      <c r="AC29" s="50"/>
    </row>
    <row r="30" spans="1:29" ht="9.75" customHeight="1">
      <c r="F30" s="43"/>
      <c r="G30" s="43"/>
      <c r="H30" s="43"/>
      <c r="I30" s="43"/>
      <c r="J30" s="43"/>
      <c r="N30" s="51"/>
      <c r="R30" s="43"/>
      <c r="S30" s="43"/>
      <c r="T30" s="43"/>
      <c r="U30" s="43"/>
      <c r="V30" s="43"/>
      <c r="X30" s="53"/>
      <c r="AC30" s="50"/>
    </row>
    <row r="31" spans="1:29" ht="9.75" customHeight="1">
      <c r="A31" s="32"/>
      <c r="B31" s="45"/>
      <c r="C31" s="45"/>
      <c r="D31" s="45"/>
      <c r="E31" s="30"/>
      <c r="F31" s="31"/>
      <c r="G31" s="31"/>
      <c r="H31" s="31"/>
      <c r="I31" s="31"/>
      <c r="J31" s="31"/>
      <c r="K31" s="32"/>
      <c r="L31" s="32"/>
      <c r="N31" s="32"/>
      <c r="P31" s="32"/>
      <c r="Q31" s="32"/>
      <c r="R31" s="31"/>
      <c r="S31" s="31"/>
      <c r="T31" s="31"/>
      <c r="U31" s="31"/>
      <c r="V31" s="31"/>
      <c r="W31" s="30"/>
      <c r="X31" s="35"/>
      <c r="Y31" s="32"/>
      <c r="Z31" s="32"/>
      <c r="AA31" s="32"/>
      <c r="AB31" s="32"/>
      <c r="AC31" s="33"/>
    </row>
    <row r="32" spans="1:29" ht="9.75" customHeight="1">
      <c r="A32" s="32"/>
      <c r="B32" s="36"/>
      <c r="C32" s="36"/>
      <c r="D32" s="34"/>
      <c r="E32" s="30"/>
      <c r="F32" s="31"/>
      <c r="G32" s="31"/>
      <c r="H32" s="31"/>
      <c r="I32" s="31"/>
      <c r="J32" s="31"/>
      <c r="K32" s="32"/>
      <c r="L32" s="32"/>
      <c r="N32" s="32"/>
      <c r="P32" s="32"/>
      <c r="Q32" s="32"/>
      <c r="R32" s="31"/>
      <c r="S32" s="31"/>
      <c r="T32" s="31"/>
      <c r="U32" s="31"/>
      <c r="V32" s="31"/>
      <c r="W32" s="30"/>
      <c r="X32" s="35"/>
      <c r="Y32" s="32"/>
      <c r="Z32" s="32"/>
      <c r="AA32" s="32"/>
      <c r="AB32" s="32"/>
      <c r="AC32" s="33"/>
    </row>
    <row r="33" spans="1:29" ht="21" customHeight="1">
      <c r="A33" s="37"/>
      <c r="B33" s="258" t="s">
        <v>1</v>
      </c>
      <c r="C33" s="258"/>
      <c r="D33" s="258"/>
      <c r="E33" s="258"/>
      <c r="F33" s="258"/>
      <c r="G33" s="258"/>
      <c r="H33" s="258"/>
      <c r="I33" s="258"/>
      <c r="J33" s="258"/>
      <c r="L33" s="318" t="s">
        <v>11</v>
      </c>
      <c r="M33" s="319"/>
      <c r="N33" s="319"/>
      <c r="O33" s="320"/>
      <c r="P33" s="272" t="s">
        <v>60</v>
      </c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41"/>
    </row>
    <row r="34" spans="1:29" ht="17.100000000000001" customHeight="1">
      <c r="A34" s="37">
        <v>16</v>
      </c>
      <c r="B34" s="250" t="str">
        <f>VLOOKUP(A34,ブロック分け!$B$7:$F$29,2,FALSE)</f>
        <v>東那須野FCフェニックス</v>
      </c>
      <c r="C34" s="250"/>
      <c r="D34" s="250"/>
      <c r="E34" s="250"/>
      <c r="F34" s="250"/>
      <c r="G34" s="250"/>
      <c r="H34" s="250"/>
      <c r="I34" s="250"/>
      <c r="J34" s="250"/>
      <c r="L34" s="251" t="s">
        <v>12</v>
      </c>
      <c r="M34" s="251"/>
      <c r="N34" s="251"/>
      <c r="O34" s="251"/>
      <c r="P34" s="276" t="s">
        <v>61</v>
      </c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8"/>
      <c r="AC34" s="41"/>
    </row>
    <row r="35" spans="1:29" ht="17.100000000000001" customHeight="1">
      <c r="A35" s="37">
        <v>17</v>
      </c>
      <c r="B35" s="250" t="str">
        <f>VLOOKUP(A35,ブロック分け!$B$7:$F$29,2,FALSE)</f>
        <v>Ｍ’s　Ｕｎｉｔｅｄ　FC</v>
      </c>
      <c r="C35" s="250"/>
      <c r="D35" s="250"/>
      <c r="E35" s="250"/>
      <c r="F35" s="250"/>
      <c r="G35" s="250"/>
      <c r="H35" s="250"/>
      <c r="I35" s="250"/>
      <c r="J35" s="250"/>
      <c r="L35" s="251" t="s">
        <v>21</v>
      </c>
      <c r="M35" s="251"/>
      <c r="N35" s="251"/>
      <c r="O35" s="251"/>
      <c r="P35" s="256" t="s">
        <v>58</v>
      </c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41"/>
    </row>
    <row r="36" spans="1:29" ht="17.100000000000001" customHeight="1">
      <c r="A36" s="37">
        <v>18</v>
      </c>
      <c r="B36" s="250" t="str">
        <f>VLOOKUP(A36,ブロック分け!$B$7:$F$29,2,FALSE)</f>
        <v>野原グランディオスFC</v>
      </c>
      <c r="C36" s="250"/>
      <c r="D36" s="250"/>
      <c r="E36" s="250"/>
      <c r="F36" s="250"/>
      <c r="G36" s="250"/>
      <c r="H36" s="250"/>
      <c r="I36" s="250"/>
      <c r="J36" s="250"/>
      <c r="L36" s="251" t="s">
        <v>22</v>
      </c>
      <c r="M36" s="251"/>
      <c r="N36" s="251"/>
      <c r="O36" s="251"/>
      <c r="P36" s="256" t="s">
        <v>85</v>
      </c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41"/>
    </row>
    <row r="37" spans="1:29" ht="17.100000000000001" customHeight="1">
      <c r="A37" s="37">
        <v>19</v>
      </c>
      <c r="B37" s="250" t="str">
        <f>VLOOKUP(A37,ブロック分け!$B$7:$F$29,2,FALSE)</f>
        <v>栃木ウーヴァフットボールクラブ・セレソン</v>
      </c>
      <c r="C37" s="250"/>
      <c r="D37" s="250"/>
      <c r="E37" s="250"/>
      <c r="F37" s="250"/>
      <c r="G37" s="250"/>
      <c r="H37" s="250"/>
      <c r="I37" s="250"/>
      <c r="J37" s="250"/>
      <c r="L37" s="252"/>
      <c r="M37" s="252"/>
      <c r="N37" s="252"/>
      <c r="O37" s="252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41"/>
    </row>
    <row r="38" spans="1:29" ht="17.100000000000001" customHeight="1">
      <c r="A38" s="61"/>
      <c r="B38" s="299"/>
      <c r="C38" s="299"/>
      <c r="D38" s="299"/>
      <c r="E38" s="299"/>
      <c r="F38" s="299"/>
      <c r="G38" s="299"/>
      <c r="H38" s="299"/>
      <c r="I38" s="299"/>
      <c r="J38" s="299"/>
      <c r="L38" s="253"/>
      <c r="M38" s="253"/>
      <c r="N38" s="253"/>
      <c r="O38" s="253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41"/>
    </row>
    <row r="39" spans="1:29" ht="17.100000000000001" customHeight="1">
      <c r="A39" s="21"/>
      <c r="B39" s="186"/>
      <c r="C39" s="186"/>
      <c r="D39" s="186"/>
      <c r="E39" s="186"/>
      <c r="F39" s="186"/>
      <c r="G39" s="186"/>
      <c r="H39" s="186"/>
      <c r="I39" s="186"/>
      <c r="J39" s="186"/>
      <c r="L39" s="253"/>
      <c r="M39" s="253"/>
      <c r="N39" s="253"/>
      <c r="O39" s="253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</row>
    <row r="40" spans="1:29" ht="9.75" customHeight="1">
      <c r="B40" s="255"/>
      <c r="C40" s="255"/>
      <c r="D40" s="255"/>
      <c r="E40" s="255"/>
      <c r="F40" s="255"/>
      <c r="G40" s="255"/>
      <c r="H40" s="255"/>
      <c r="I40" s="255"/>
      <c r="J40" s="255"/>
    </row>
    <row r="41" spans="1:29" ht="9.75" customHeight="1">
      <c r="B41" s="54"/>
      <c r="C41" s="54"/>
      <c r="D41" s="54"/>
      <c r="E41" s="54"/>
      <c r="F41" s="54"/>
      <c r="G41" s="54"/>
      <c r="H41" s="54"/>
      <c r="I41" s="54"/>
      <c r="J41" s="54"/>
    </row>
    <row r="42" spans="1:29">
      <c r="A42" s="42"/>
      <c r="C42" s="42"/>
      <c r="X42" s="35" t="s">
        <v>3</v>
      </c>
      <c r="Y42" s="32" t="s">
        <v>14</v>
      </c>
      <c r="Z42" s="32" t="s">
        <v>15</v>
      </c>
      <c r="AA42" s="32" t="s">
        <v>16</v>
      </c>
      <c r="AB42" s="32" t="s">
        <v>6</v>
      </c>
      <c r="AC42" s="29" t="s">
        <v>5</v>
      </c>
    </row>
    <row r="43" spans="1:29" ht="13.5" customHeight="1">
      <c r="A43" s="239" t="s">
        <v>2</v>
      </c>
      <c r="B43" s="260">
        <v>0.375</v>
      </c>
      <c r="C43" s="260"/>
      <c r="D43" s="261"/>
      <c r="E43" s="236">
        <v>12</v>
      </c>
      <c r="F43" s="330" t="str">
        <f>VLOOKUP(E43,ブロック分け!$B$7:$F$29,2,FALSE)</f>
        <v>FC VALON </v>
      </c>
      <c r="G43" s="331"/>
      <c r="H43" s="331"/>
      <c r="I43" s="331"/>
      <c r="J43" s="332"/>
      <c r="K43" s="239">
        <v>1</v>
      </c>
      <c r="L43" s="239" t="s">
        <v>3</v>
      </c>
      <c r="M43" s="29">
        <v>0</v>
      </c>
      <c r="N43" s="65" t="s">
        <v>4</v>
      </c>
      <c r="O43" s="29">
        <v>0</v>
      </c>
      <c r="P43" s="239" t="s">
        <v>5</v>
      </c>
      <c r="Q43" s="239">
        <v>1</v>
      </c>
      <c r="R43" s="290" t="str">
        <f>VLOOKUP(W43,ブロック分け!$B$7:$F$29,2,FALSE)</f>
        <v>Ｍ’s　Ｕｎｉｔｅｄ　FC</v>
      </c>
      <c r="S43" s="291"/>
      <c r="T43" s="291"/>
      <c r="U43" s="291"/>
      <c r="V43" s="292"/>
      <c r="W43" s="236">
        <v>17</v>
      </c>
      <c r="X43" s="259" t="s">
        <v>3</v>
      </c>
      <c r="Y43" s="239">
        <v>14</v>
      </c>
      <c r="Z43" s="239">
        <v>15</v>
      </c>
      <c r="AA43" s="239">
        <v>15</v>
      </c>
      <c r="AB43" s="239">
        <v>14</v>
      </c>
      <c r="AC43" s="235" t="s">
        <v>5</v>
      </c>
    </row>
    <row r="44" spans="1:29">
      <c r="A44" s="239"/>
      <c r="B44" s="260"/>
      <c r="C44" s="260"/>
      <c r="D44" s="261"/>
      <c r="E44" s="237"/>
      <c r="F44" s="333"/>
      <c r="G44" s="334"/>
      <c r="H44" s="334"/>
      <c r="I44" s="334"/>
      <c r="J44" s="335"/>
      <c r="K44" s="239"/>
      <c r="L44" s="239"/>
      <c r="N44" s="65"/>
      <c r="P44" s="239"/>
      <c r="Q44" s="239"/>
      <c r="R44" s="293"/>
      <c r="S44" s="294"/>
      <c r="T44" s="294"/>
      <c r="U44" s="294"/>
      <c r="V44" s="295"/>
      <c r="W44" s="237"/>
      <c r="X44" s="259"/>
      <c r="Y44" s="239"/>
      <c r="Z44" s="239"/>
      <c r="AA44" s="239"/>
      <c r="AB44" s="239"/>
      <c r="AC44" s="235"/>
    </row>
    <row r="45" spans="1:29">
      <c r="A45" s="239"/>
      <c r="B45" s="260"/>
      <c r="C45" s="260"/>
      <c r="D45" s="261"/>
      <c r="E45" s="238"/>
      <c r="F45" s="336"/>
      <c r="G45" s="337"/>
      <c r="H45" s="337"/>
      <c r="I45" s="337"/>
      <c r="J45" s="338"/>
      <c r="K45" s="239"/>
      <c r="L45" s="239"/>
      <c r="M45" s="29">
        <v>1</v>
      </c>
      <c r="N45" s="65" t="s">
        <v>4</v>
      </c>
      <c r="O45" s="29">
        <v>1</v>
      </c>
      <c r="P45" s="239"/>
      <c r="Q45" s="239"/>
      <c r="R45" s="296"/>
      <c r="S45" s="297"/>
      <c r="T45" s="297"/>
      <c r="U45" s="297"/>
      <c r="V45" s="298"/>
      <c r="W45" s="238"/>
      <c r="X45" s="259"/>
      <c r="Y45" s="239"/>
      <c r="Z45" s="239"/>
      <c r="AA45" s="239"/>
      <c r="AB45" s="239"/>
      <c r="AC45" s="235"/>
    </row>
    <row r="46" spans="1:29" ht="9.75" customHeight="1">
      <c r="F46" s="43"/>
      <c r="G46" s="43"/>
      <c r="H46" s="43"/>
      <c r="I46" s="43"/>
      <c r="J46" s="43"/>
      <c r="N46" s="32"/>
      <c r="R46" s="43"/>
      <c r="S46" s="43"/>
      <c r="T46" s="43"/>
      <c r="U46" s="43"/>
      <c r="V46" s="43"/>
      <c r="X46" s="35"/>
      <c r="AC46" s="33"/>
    </row>
    <row r="47" spans="1:29" ht="13.5" customHeight="1">
      <c r="A47" s="239" t="s">
        <v>7</v>
      </c>
      <c r="B47" s="260">
        <v>0.40972222222222227</v>
      </c>
      <c r="C47" s="260"/>
      <c r="D47" s="261"/>
      <c r="E47" s="236">
        <v>14</v>
      </c>
      <c r="F47" s="281" t="str">
        <f>VLOOKUP(E47,ブロック分け!$B$7:$F$29,2,FALSE)</f>
        <v>今市第三カルナヴァル</v>
      </c>
      <c r="G47" s="282"/>
      <c r="H47" s="282"/>
      <c r="I47" s="282"/>
      <c r="J47" s="283"/>
      <c r="K47" s="239">
        <v>1</v>
      </c>
      <c r="L47" s="239" t="s">
        <v>3</v>
      </c>
      <c r="M47" s="29">
        <v>1</v>
      </c>
      <c r="N47" s="65" t="s">
        <v>4</v>
      </c>
      <c r="O47" s="29">
        <v>2</v>
      </c>
      <c r="P47" s="239" t="s">
        <v>5</v>
      </c>
      <c r="Q47" s="239">
        <v>4</v>
      </c>
      <c r="R47" s="321" t="str">
        <f>VLOOKUP(W47,ブロック分け!$B$7:$F$29,2,FALSE)</f>
        <v>エスペランサMOKA</v>
      </c>
      <c r="S47" s="322"/>
      <c r="T47" s="322"/>
      <c r="U47" s="322"/>
      <c r="V47" s="323"/>
      <c r="W47" s="236">
        <v>15</v>
      </c>
      <c r="X47" s="249" t="s">
        <v>3</v>
      </c>
      <c r="Y47" s="239">
        <v>19</v>
      </c>
      <c r="Z47" s="239">
        <v>17</v>
      </c>
      <c r="AA47" s="239">
        <v>17</v>
      </c>
      <c r="AB47" s="239">
        <v>19</v>
      </c>
      <c r="AC47" s="235" t="s">
        <v>5</v>
      </c>
    </row>
    <row r="48" spans="1:29">
      <c r="A48" s="239"/>
      <c r="B48" s="260"/>
      <c r="C48" s="260"/>
      <c r="D48" s="261"/>
      <c r="E48" s="237"/>
      <c r="F48" s="284"/>
      <c r="G48" s="285"/>
      <c r="H48" s="285"/>
      <c r="I48" s="285"/>
      <c r="J48" s="286"/>
      <c r="K48" s="239"/>
      <c r="L48" s="239"/>
      <c r="N48" s="65"/>
      <c r="P48" s="239"/>
      <c r="Q48" s="239"/>
      <c r="R48" s="324"/>
      <c r="S48" s="325"/>
      <c r="T48" s="325"/>
      <c r="U48" s="325"/>
      <c r="V48" s="326"/>
      <c r="W48" s="237"/>
      <c r="X48" s="249"/>
      <c r="Y48" s="239"/>
      <c r="Z48" s="239"/>
      <c r="AA48" s="239"/>
      <c r="AB48" s="239"/>
      <c r="AC48" s="235"/>
    </row>
    <row r="49" spans="1:29">
      <c r="A49" s="239"/>
      <c r="B49" s="260"/>
      <c r="C49" s="260"/>
      <c r="D49" s="261"/>
      <c r="E49" s="238"/>
      <c r="F49" s="287"/>
      <c r="G49" s="288"/>
      <c r="H49" s="288"/>
      <c r="I49" s="288"/>
      <c r="J49" s="289"/>
      <c r="K49" s="239"/>
      <c r="L49" s="239"/>
      <c r="M49" s="29">
        <v>0</v>
      </c>
      <c r="N49" s="65" t="s">
        <v>4</v>
      </c>
      <c r="O49" s="29">
        <v>2</v>
      </c>
      <c r="P49" s="239"/>
      <c r="Q49" s="239"/>
      <c r="R49" s="327"/>
      <c r="S49" s="328"/>
      <c r="T49" s="328"/>
      <c r="U49" s="328"/>
      <c r="V49" s="329"/>
      <c r="W49" s="238"/>
      <c r="X49" s="249"/>
      <c r="Y49" s="239"/>
      <c r="Z49" s="239"/>
      <c r="AA49" s="239"/>
      <c r="AB49" s="239"/>
      <c r="AC49" s="235"/>
    </row>
    <row r="50" spans="1:29" ht="9.75" customHeight="1">
      <c r="F50" s="43"/>
      <c r="G50" s="43"/>
      <c r="H50" s="43"/>
      <c r="I50" s="43"/>
      <c r="J50" s="43"/>
      <c r="N50" s="32"/>
      <c r="O50" s="44"/>
      <c r="R50" s="43"/>
      <c r="S50" s="43"/>
      <c r="T50" s="43"/>
      <c r="U50" s="43"/>
      <c r="V50" s="43"/>
      <c r="X50" s="35"/>
      <c r="AC50" s="33"/>
    </row>
    <row r="51" spans="1:29" ht="13.5" customHeight="1">
      <c r="A51" s="239" t="s">
        <v>8</v>
      </c>
      <c r="B51" s="260">
        <v>0.44444444444444442</v>
      </c>
      <c r="C51" s="260"/>
      <c r="D51" s="261"/>
      <c r="E51" s="236">
        <v>19</v>
      </c>
      <c r="F51" s="339" t="str">
        <f>VLOOKUP(E51,ブロック分け!$B$7:$F$29,2,FALSE)</f>
        <v>栃木ウーヴァフットボールクラブ・セレソン</v>
      </c>
      <c r="G51" s="340"/>
      <c r="H51" s="340"/>
      <c r="I51" s="340"/>
      <c r="J51" s="341"/>
      <c r="K51" s="239">
        <v>4</v>
      </c>
      <c r="L51" s="239" t="s">
        <v>3</v>
      </c>
      <c r="M51" s="29">
        <v>1</v>
      </c>
      <c r="N51" s="65" t="s">
        <v>4</v>
      </c>
      <c r="O51" s="29">
        <v>0</v>
      </c>
      <c r="P51" s="239" t="s">
        <v>5</v>
      </c>
      <c r="Q51" s="239">
        <v>1</v>
      </c>
      <c r="R51" s="309" t="str">
        <f>VLOOKUP(W51,ブロック分け!$B$7:$F$29,2,FALSE)</f>
        <v>Ｍ’s　Ｕｎｉｔｅｄ　FC</v>
      </c>
      <c r="S51" s="310"/>
      <c r="T51" s="310"/>
      <c r="U51" s="310"/>
      <c r="V51" s="311"/>
      <c r="W51" s="236">
        <v>17</v>
      </c>
      <c r="X51" s="249" t="s">
        <v>3</v>
      </c>
      <c r="Y51" s="239">
        <v>13</v>
      </c>
      <c r="Z51" s="239">
        <v>14</v>
      </c>
      <c r="AA51" s="239">
        <v>14</v>
      </c>
      <c r="AB51" s="239">
        <v>13</v>
      </c>
      <c r="AC51" s="235" t="s">
        <v>5</v>
      </c>
    </row>
    <row r="52" spans="1:29">
      <c r="A52" s="239"/>
      <c r="B52" s="260"/>
      <c r="C52" s="260"/>
      <c r="D52" s="261"/>
      <c r="E52" s="237"/>
      <c r="F52" s="342"/>
      <c r="G52" s="343"/>
      <c r="H52" s="343"/>
      <c r="I52" s="343"/>
      <c r="J52" s="344"/>
      <c r="K52" s="239"/>
      <c r="L52" s="239"/>
      <c r="N52" s="65"/>
      <c r="P52" s="239"/>
      <c r="Q52" s="239"/>
      <c r="R52" s="312"/>
      <c r="S52" s="313"/>
      <c r="T52" s="313"/>
      <c r="U52" s="313"/>
      <c r="V52" s="314"/>
      <c r="W52" s="237"/>
      <c r="X52" s="249"/>
      <c r="Y52" s="239"/>
      <c r="Z52" s="239"/>
      <c r="AA52" s="239"/>
      <c r="AB52" s="239"/>
      <c r="AC52" s="235"/>
    </row>
    <row r="53" spans="1:29">
      <c r="A53" s="239"/>
      <c r="B53" s="260"/>
      <c r="C53" s="260"/>
      <c r="D53" s="261"/>
      <c r="E53" s="238"/>
      <c r="F53" s="345"/>
      <c r="G53" s="346"/>
      <c r="H53" s="346"/>
      <c r="I53" s="346"/>
      <c r="J53" s="347"/>
      <c r="K53" s="239"/>
      <c r="L53" s="239"/>
      <c r="M53" s="29">
        <v>3</v>
      </c>
      <c r="N53" s="65" t="s">
        <v>4</v>
      </c>
      <c r="O53" s="29">
        <v>1</v>
      </c>
      <c r="P53" s="239"/>
      <c r="Q53" s="239"/>
      <c r="R53" s="315"/>
      <c r="S53" s="316"/>
      <c r="T53" s="316"/>
      <c r="U53" s="316"/>
      <c r="V53" s="317"/>
      <c r="W53" s="238"/>
      <c r="X53" s="249"/>
      <c r="Y53" s="239"/>
      <c r="Z53" s="239"/>
      <c r="AA53" s="239"/>
      <c r="AB53" s="239"/>
      <c r="AC53" s="235"/>
    </row>
    <row r="54" spans="1:29" ht="9.75" customHeight="1">
      <c r="F54" s="43"/>
      <c r="G54" s="43"/>
      <c r="H54" s="43"/>
      <c r="I54" s="43"/>
      <c r="J54" s="43"/>
      <c r="N54" s="32"/>
      <c r="R54" s="43"/>
      <c r="S54" s="43"/>
      <c r="T54" s="43"/>
      <c r="U54" s="43"/>
      <c r="V54" s="43"/>
      <c r="X54" s="35"/>
      <c r="AC54" s="33"/>
    </row>
    <row r="55" spans="1:29" ht="13.5" customHeight="1">
      <c r="A55" s="239" t="s">
        <v>9</v>
      </c>
      <c r="B55" s="260">
        <v>0.47916666666666669</v>
      </c>
      <c r="C55" s="260"/>
      <c r="D55" s="261"/>
      <c r="E55" s="236">
        <v>13</v>
      </c>
      <c r="F55" s="321" t="str">
        <f>VLOOKUP(E55,ブロック分け!$B$7:$F$29,2,FALSE)</f>
        <v>高根沢西ＦＣ</v>
      </c>
      <c r="G55" s="322"/>
      <c r="H55" s="322"/>
      <c r="I55" s="322"/>
      <c r="J55" s="323"/>
      <c r="K55" s="239">
        <v>5</v>
      </c>
      <c r="L55" s="239" t="s">
        <v>3</v>
      </c>
      <c r="M55" s="29">
        <v>3</v>
      </c>
      <c r="N55" s="65" t="s">
        <v>4</v>
      </c>
      <c r="O55" s="29">
        <v>2</v>
      </c>
      <c r="P55" s="239" t="s">
        <v>5</v>
      </c>
      <c r="Q55" s="239">
        <v>2</v>
      </c>
      <c r="R55" s="281" t="str">
        <f>VLOOKUP(W55,ブロック分け!$B$7:$F$29,2,FALSE)</f>
        <v>今市第三カルナヴァル</v>
      </c>
      <c r="S55" s="282"/>
      <c r="T55" s="282"/>
      <c r="U55" s="282"/>
      <c r="V55" s="283"/>
      <c r="W55" s="236">
        <v>14</v>
      </c>
      <c r="X55" s="249" t="s">
        <v>3</v>
      </c>
      <c r="Y55" s="239">
        <v>18</v>
      </c>
      <c r="Z55" s="239">
        <v>16</v>
      </c>
      <c r="AA55" s="239">
        <v>16</v>
      </c>
      <c r="AB55" s="239">
        <v>18</v>
      </c>
      <c r="AC55" s="235" t="s">
        <v>5</v>
      </c>
    </row>
    <row r="56" spans="1:29">
      <c r="A56" s="239"/>
      <c r="B56" s="260"/>
      <c r="C56" s="260"/>
      <c r="D56" s="261"/>
      <c r="E56" s="237"/>
      <c r="F56" s="324"/>
      <c r="G56" s="325"/>
      <c r="H56" s="325"/>
      <c r="I56" s="325"/>
      <c r="J56" s="326"/>
      <c r="K56" s="239"/>
      <c r="L56" s="239"/>
      <c r="N56" s="65"/>
      <c r="P56" s="239"/>
      <c r="Q56" s="239"/>
      <c r="R56" s="284"/>
      <c r="S56" s="285"/>
      <c r="T56" s="285"/>
      <c r="U56" s="285"/>
      <c r="V56" s="286"/>
      <c r="W56" s="237"/>
      <c r="X56" s="249"/>
      <c r="Y56" s="239"/>
      <c r="Z56" s="239"/>
      <c r="AA56" s="239"/>
      <c r="AB56" s="239"/>
      <c r="AC56" s="235"/>
    </row>
    <row r="57" spans="1:29">
      <c r="A57" s="239"/>
      <c r="B57" s="260"/>
      <c r="C57" s="260"/>
      <c r="D57" s="261"/>
      <c r="E57" s="238"/>
      <c r="F57" s="327"/>
      <c r="G57" s="328"/>
      <c r="H57" s="328"/>
      <c r="I57" s="328"/>
      <c r="J57" s="329"/>
      <c r="K57" s="239"/>
      <c r="L57" s="239"/>
      <c r="M57" s="29">
        <v>2</v>
      </c>
      <c r="N57" s="65" t="s">
        <v>4</v>
      </c>
      <c r="O57" s="29">
        <v>0</v>
      </c>
      <c r="P57" s="239"/>
      <c r="Q57" s="239"/>
      <c r="R57" s="287"/>
      <c r="S57" s="288"/>
      <c r="T57" s="288"/>
      <c r="U57" s="288"/>
      <c r="V57" s="289"/>
      <c r="W57" s="238"/>
      <c r="X57" s="249"/>
      <c r="Y57" s="239"/>
      <c r="Z57" s="239"/>
      <c r="AA57" s="239"/>
      <c r="AB57" s="239"/>
      <c r="AC57" s="235"/>
    </row>
    <row r="58" spans="1:29" ht="9.75" customHeight="1">
      <c r="F58" s="43"/>
      <c r="G58" s="43"/>
      <c r="H58" s="43"/>
      <c r="I58" s="43"/>
      <c r="J58" s="43"/>
      <c r="N58" s="32"/>
      <c r="R58" s="43"/>
      <c r="S58" s="43"/>
      <c r="T58" s="43"/>
      <c r="U58" s="43"/>
      <c r="V58" s="43"/>
      <c r="X58" s="35"/>
      <c r="AC58" s="33"/>
    </row>
    <row r="59" spans="1:29" ht="13.5" customHeight="1">
      <c r="A59" s="255"/>
      <c r="B59" s="279"/>
      <c r="C59" s="279"/>
      <c r="D59" s="279"/>
      <c r="E59" s="255"/>
      <c r="F59" s="280"/>
      <c r="G59" s="280"/>
      <c r="H59" s="280"/>
      <c r="I59" s="280"/>
      <c r="J59" s="280"/>
      <c r="K59" s="255"/>
      <c r="L59" s="255"/>
      <c r="M59" s="21"/>
      <c r="N59" s="54"/>
      <c r="O59" s="21"/>
      <c r="P59" s="255"/>
      <c r="Q59" s="255"/>
      <c r="R59" s="280"/>
      <c r="S59" s="280"/>
      <c r="T59" s="280"/>
      <c r="U59" s="280"/>
      <c r="V59" s="280"/>
      <c r="W59" s="255"/>
      <c r="X59" s="358"/>
      <c r="Y59" s="255"/>
      <c r="Z59" s="255"/>
      <c r="AA59" s="255"/>
      <c r="AB59" s="255"/>
      <c r="AC59" s="357"/>
    </row>
    <row r="60" spans="1:29">
      <c r="A60" s="255"/>
      <c r="B60" s="279"/>
      <c r="C60" s="279"/>
      <c r="D60" s="279"/>
      <c r="E60" s="255"/>
      <c r="F60" s="280"/>
      <c r="G60" s="280"/>
      <c r="H60" s="280"/>
      <c r="I60" s="280"/>
      <c r="J60" s="280"/>
      <c r="K60" s="255"/>
      <c r="L60" s="255"/>
      <c r="M60" s="21"/>
      <c r="N60" s="54"/>
      <c r="O60" s="21"/>
      <c r="P60" s="255"/>
      <c r="Q60" s="255"/>
      <c r="R60" s="280"/>
      <c r="S60" s="280"/>
      <c r="T60" s="280"/>
      <c r="U60" s="280"/>
      <c r="V60" s="280"/>
      <c r="W60" s="255"/>
      <c r="X60" s="358"/>
      <c r="Y60" s="255"/>
      <c r="Z60" s="255"/>
      <c r="AA60" s="255"/>
      <c r="AB60" s="255"/>
      <c r="AC60" s="357"/>
    </row>
  </sheetData>
  <mergeCells count="185">
    <mergeCell ref="AC59:AC60"/>
    <mergeCell ref="K59:K60"/>
    <mergeCell ref="W59:W60"/>
    <mergeCell ref="X59:X60"/>
    <mergeCell ref="Y59:Y60"/>
    <mergeCell ref="Z59:Z60"/>
    <mergeCell ref="Q59:Q60"/>
    <mergeCell ref="R59:V60"/>
    <mergeCell ref="X51:X53"/>
    <mergeCell ref="Y51:Y53"/>
    <mergeCell ref="Z51:Z53"/>
    <mergeCell ref="AA59:AA60"/>
    <mergeCell ref="AB59:AB60"/>
    <mergeCell ref="W55:W57"/>
    <mergeCell ref="X55:X57"/>
    <mergeCell ref="Y55:Y57"/>
    <mergeCell ref="Z55:Z57"/>
    <mergeCell ref="AA55:AA57"/>
    <mergeCell ref="AB55:AB57"/>
    <mergeCell ref="AC55:AC57"/>
    <mergeCell ref="AA51:AA53"/>
    <mergeCell ref="AB51:AB53"/>
    <mergeCell ref="AC51:AC53"/>
    <mergeCell ref="AC43:AC45"/>
    <mergeCell ref="W47:W49"/>
    <mergeCell ref="X47:X49"/>
    <mergeCell ref="Y47:Y49"/>
    <mergeCell ref="Z47:Z49"/>
    <mergeCell ref="AA47:AA49"/>
    <mergeCell ref="AB47:AB49"/>
    <mergeCell ref="AC47:AC49"/>
    <mergeCell ref="R25:V27"/>
    <mergeCell ref="Y25:Y27"/>
    <mergeCell ref="P33:AB33"/>
    <mergeCell ref="P37:AB37"/>
    <mergeCell ref="P38:AB38"/>
    <mergeCell ref="Y43:Y45"/>
    <mergeCell ref="Z43:Z45"/>
    <mergeCell ref="P34:AB34"/>
    <mergeCell ref="AA43:AA45"/>
    <mergeCell ref="AB43:AB45"/>
    <mergeCell ref="F51:J53"/>
    <mergeCell ref="K51:K53"/>
    <mergeCell ref="L51:L53"/>
    <mergeCell ref="P51:P53"/>
    <mergeCell ref="Q51:Q53"/>
    <mergeCell ref="R51:V53"/>
    <mergeCell ref="W51:W53"/>
    <mergeCell ref="F55:J57"/>
    <mergeCell ref="K55:K57"/>
    <mergeCell ref="L55:L57"/>
    <mergeCell ref="P55:P57"/>
    <mergeCell ref="Q55:Q57"/>
    <mergeCell ref="R55:V57"/>
    <mergeCell ref="R21:V23"/>
    <mergeCell ref="Z17:Z19"/>
    <mergeCell ref="L33:O33"/>
    <mergeCell ref="X25:X27"/>
    <mergeCell ref="B17:D19"/>
    <mergeCell ref="E17:E19"/>
    <mergeCell ref="A47:A49"/>
    <mergeCell ref="B47:D49"/>
    <mergeCell ref="E47:E49"/>
    <mergeCell ref="F47:J49"/>
    <mergeCell ref="K47:K49"/>
    <mergeCell ref="L47:L49"/>
    <mergeCell ref="P47:P49"/>
    <mergeCell ref="Q47:Q49"/>
    <mergeCell ref="R47:V49"/>
    <mergeCell ref="B40:J40"/>
    <mergeCell ref="A43:A45"/>
    <mergeCell ref="B43:D45"/>
    <mergeCell ref="E43:E45"/>
    <mergeCell ref="F43:J45"/>
    <mergeCell ref="W43:W45"/>
    <mergeCell ref="X43:X45"/>
    <mergeCell ref="L36:O36"/>
    <mergeCell ref="L34:O34"/>
    <mergeCell ref="B36:J36"/>
    <mergeCell ref="P36:AB36"/>
    <mergeCell ref="B37:J37"/>
    <mergeCell ref="B38:J38"/>
    <mergeCell ref="A17:A19"/>
    <mergeCell ref="A25:A27"/>
    <mergeCell ref="P35:AB35"/>
    <mergeCell ref="W17:W19"/>
    <mergeCell ref="R17:V19"/>
    <mergeCell ref="L37:O39"/>
    <mergeCell ref="B25:D27"/>
    <mergeCell ref="A21:A23"/>
    <mergeCell ref="B21:D23"/>
    <mergeCell ref="E21:E23"/>
    <mergeCell ref="F21:J23"/>
    <mergeCell ref="K21:K23"/>
    <mergeCell ref="B39:J39"/>
    <mergeCell ref="P39:AB39"/>
    <mergeCell ref="AA17:AA19"/>
    <mergeCell ref="F17:J19"/>
    <mergeCell ref="K17:K19"/>
    <mergeCell ref="B33:J33"/>
    <mergeCell ref="X17:X19"/>
    <mergeCell ref="P25:P27"/>
    <mergeCell ref="A59:A60"/>
    <mergeCell ref="A51:A53"/>
    <mergeCell ref="B51:D53"/>
    <mergeCell ref="E51:E53"/>
    <mergeCell ref="B59:D60"/>
    <mergeCell ref="E59:E60"/>
    <mergeCell ref="F59:J60"/>
    <mergeCell ref="Q13:Q15"/>
    <mergeCell ref="R13:V15"/>
    <mergeCell ref="L21:L23"/>
    <mergeCell ref="K43:K45"/>
    <mergeCell ref="L43:L45"/>
    <mergeCell ref="P43:P45"/>
    <mergeCell ref="Q43:Q45"/>
    <mergeCell ref="R43:V45"/>
    <mergeCell ref="L59:L60"/>
    <mergeCell ref="P59:P60"/>
    <mergeCell ref="Q17:Q19"/>
    <mergeCell ref="A55:A57"/>
    <mergeCell ref="B55:D57"/>
    <mergeCell ref="E55:E57"/>
    <mergeCell ref="B34:J34"/>
    <mergeCell ref="B35:J35"/>
    <mergeCell ref="L35:O35"/>
    <mergeCell ref="A1:AC1"/>
    <mergeCell ref="B3:J3"/>
    <mergeCell ref="B5:J5"/>
    <mergeCell ref="W13:W15"/>
    <mergeCell ref="X13:X15"/>
    <mergeCell ref="Y13:Y15"/>
    <mergeCell ref="A13:A15"/>
    <mergeCell ref="B9:J9"/>
    <mergeCell ref="Z13:Z15"/>
    <mergeCell ref="AA13:AA15"/>
    <mergeCell ref="AB13:AB15"/>
    <mergeCell ref="K13:K15"/>
    <mergeCell ref="L13:L15"/>
    <mergeCell ref="P13:P15"/>
    <mergeCell ref="B13:D15"/>
    <mergeCell ref="E13:E15"/>
    <mergeCell ref="F13:J15"/>
    <mergeCell ref="P7:AB7"/>
    <mergeCell ref="P3:AB3"/>
    <mergeCell ref="L3:O3"/>
    <mergeCell ref="L4:O4"/>
    <mergeCell ref="P4:AB4"/>
    <mergeCell ref="P5:AB5"/>
    <mergeCell ref="L6:O6"/>
    <mergeCell ref="B7:J7"/>
    <mergeCell ref="B8:J8"/>
    <mergeCell ref="B4:J4"/>
    <mergeCell ref="B6:J6"/>
    <mergeCell ref="L5:O5"/>
    <mergeCell ref="L7:O9"/>
    <mergeCell ref="AC13:AC15"/>
    <mergeCell ref="P8:AB8"/>
    <mergeCell ref="B10:J10"/>
    <mergeCell ref="P9:AB9"/>
    <mergeCell ref="P6:AB6"/>
    <mergeCell ref="AC21:AC23"/>
    <mergeCell ref="W21:W23"/>
    <mergeCell ref="P17:P19"/>
    <mergeCell ref="AB21:AB23"/>
    <mergeCell ref="E25:E27"/>
    <mergeCell ref="F25:J27"/>
    <mergeCell ref="K25:K27"/>
    <mergeCell ref="L25:L27"/>
    <mergeCell ref="P21:P23"/>
    <mergeCell ref="L17:L19"/>
    <mergeCell ref="Y17:Y19"/>
    <mergeCell ref="AC17:AC19"/>
    <mergeCell ref="AC25:AC27"/>
    <mergeCell ref="Y21:Y23"/>
    <mergeCell ref="Z25:Z27"/>
    <mergeCell ref="AA25:AA27"/>
    <mergeCell ref="AB25:AB27"/>
    <mergeCell ref="AB17:AB19"/>
    <mergeCell ref="X21:X23"/>
    <mergeCell ref="W25:W27"/>
    <mergeCell ref="Q25:Q27"/>
    <mergeCell ref="Z21:Z23"/>
    <mergeCell ref="Q21:Q23"/>
    <mergeCell ref="AA21:AA23"/>
  </mergeCells>
  <phoneticPr fontId="2"/>
  <pageMargins left="0.51181102362204722" right="0.31496062992125984" top="0.55118110236220474" bottom="0.55118110236220474" header="0.31496062992125984" footer="0.31496062992125984"/>
  <pageSetup paperSize="9" scale="94" fitToHeight="2" orientation="portrait" horizont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view="pageBreakPreview" zoomScaleSheetLayoutView="100" workbookViewId="0">
      <selection sqref="A1:AC1"/>
    </sheetView>
  </sheetViews>
  <sheetFormatPr defaultColWidth="9" defaultRowHeight="13.5"/>
  <cols>
    <col min="1" max="29" width="3.125" style="29" customWidth="1"/>
    <col min="30" max="30" width="3" style="29" customWidth="1"/>
    <col min="31" max="16384" width="9" style="29"/>
  </cols>
  <sheetData>
    <row r="1" spans="1:29" ht="27" customHeight="1">
      <c r="A1" s="257" t="s">
        <v>129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</row>
    <row r="2" spans="1:29" ht="7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S2" s="39"/>
      <c r="T2" s="38"/>
      <c r="U2" s="38"/>
      <c r="V2" s="40"/>
      <c r="W2" s="39"/>
      <c r="X2" s="39"/>
      <c r="Y2" s="39"/>
      <c r="Z2" s="39"/>
      <c r="AA2" s="39"/>
      <c r="AB2" s="40"/>
      <c r="AC2" s="38"/>
    </row>
    <row r="3" spans="1:29" ht="21" customHeight="1">
      <c r="A3" s="37"/>
      <c r="B3" s="258" t="s">
        <v>1</v>
      </c>
      <c r="C3" s="258"/>
      <c r="D3" s="258"/>
      <c r="E3" s="258"/>
      <c r="F3" s="258"/>
      <c r="G3" s="258"/>
      <c r="H3" s="258"/>
      <c r="I3" s="258"/>
      <c r="J3" s="258"/>
      <c r="L3" s="273" t="s">
        <v>11</v>
      </c>
      <c r="M3" s="274"/>
      <c r="N3" s="274"/>
      <c r="O3" s="275"/>
      <c r="P3" s="272" t="s">
        <v>59</v>
      </c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41"/>
    </row>
    <row r="4" spans="1:29" ht="17.100000000000001" customHeight="1">
      <c r="A4" s="37">
        <v>1</v>
      </c>
      <c r="B4" s="250" t="str">
        <f>VLOOKUP(A4,ブロック分け!$B$7:$F$29,2,FALSE)</f>
        <v>栃木SC ジュニア</v>
      </c>
      <c r="C4" s="250"/>
      <c r="D4" s="250"/>
      <c r="E4" s="250"/>
      <c r="F4" s="250"/>
      <c r="G4" s="250"/>
      <c r="H4" s="250"/>
      <c r="I4" s="250"/>
      <c r="J4" s="250"/>
      <c r="L4" s="251" t="s">
        <v>12</v>
      </c>
      <c r="M4" s="251"/>
      <c r="N4" s="251"/>
      <c r="O4" s="251"/>
      <c r="P4" s="276" t="s">
        <v>62</v>
      </c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8"/>
      <c r="AC4" s="41"/>
    </row>
    <row r="5" spans="1:29" ht="17.100000000000001" customHeight="1">
      <c r="A5" s="37">
        <v>2</v>
      </c>
      <c r="B5" s="250" t="str">
        <f>VLOOKUP(A5,ブロック分け!$B$7:$F$29,2,FALSE)</f>
        <v>FC Boa Sorte</v>
      </c>
      <c r="C5" s="250"/>
      <c r="D5" s="250"/>
      <c r="E5" s="250"/>
      <c r="F5" s="250"/>
      <c r="G5" s="250"/>
      <c r="H5" s="250"/>
      <c r="I5" s="250"/>
      <c r="J5" s="250"/>
      <c r="L5" s="251" t="s">
        <v>22</v>
      </c>
      <c r="M5" s="251"/>
      <c r="N5" s="251"/>
      <c r="O5" s="251"/>
      <c r="P5" s="276" t="s">
        <v>86</v>
      </c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41"/>
    </row>
    <row r="6" spans="1:29" ht="17.100000000000001" customHeight="1">
      <c r="A6" s="37">
        <v>3</v>
      </c>
      <c r="B6" s="250" t="str">
        <f>VLOOKUP(A6,ブロック分け!$B$7:$F$29,2,FALSE)</f>
        <v>足利トレヴィータFC</v>
      </c>
      <c r="C6" s="250"/>
      <c r="D6" s="250"/>
      <c r="E6" s="250"/>
      <c r="F6" s="250"/>
      <c r="G6" s="250"/>
      <c r="H6" s="250"/>
      <c r="I6" s="250"/>
      <c r="J6" s="250"/>
      <c r="L6" s="251" t="s">
        <v>68</v>
      </c>
      <c r="M6" s="251"/>
      <c r="N6" s="251"/>
      <c r="O6" s="251"/>
      <c r="P6" s="276" t="s">
        <v>69</v>
      </c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41"/>
    </row>
    <row r="7" spans="1:29" ht="17.100000000000001" customHeight="1">
      <c r="A7" s="37">
        <v>4</v>
      </c>
      <c r="B7" s="250" t="str">
        <f>VLOOKUP(A7,ブロック分け!$B$7:$F$29,2,FALSE)</f>
        <v>HFC.ZERO真岡</v>
      </c>
      <c r="C7" s="250"/>
      <c r="D7" s="250"/>
      <c r="E7" s="250"/>
      <c r="F7" s="250"/>
      <c r="G7" s="250"/>
      <c r="H7" s="250"/>
      <c r="I7" s="250"/>
      <c r="J7" s="250"/>
      <c r="L7" s="359" t="s">
        <v>23</v>
      </c>
      <c r="M7" s="252"/>
      <c r="N7" s="252"/>
      <c r="O7" s="360"/>
      <c r="P7" s="276" t="s">
        <v>33</v>
      </c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41"/>
    </row>
    <row r="8" spans="1:29" ht="17.100000000000001" customHeight="1">
      <c r="A8" s="37">
        <v>5</v>
      </c>
      <c r="B8" s="250" t="str">
        <f>VLOOKUP(A8,ブロック分け!$B$7:$F$29,2,FALSE)</f>
        <v>TEAMリフレSC</v>
      </c>
      <c r="C8" s="250"/>
      <c r="D8" s="250"/>
      <c r="E8" s="250"/>
      <c r="F8" s="250"/>
      <c r="G8" s="250"/>
      <c r="H8" s="250"/>
      <c r="I8" s="250"/>
      <c r="J8" s="250"/>
      <c r="L8" s="361"/>
      <c r="M8" s="253"/>
      <c r="N8" s="253"/>
      <c r="O8" s="362"/>
      <c r="P8" s="366" t="str">
        <f>F28</f>
        <v>足利トレヴィータFC</v>
      </c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8"/>
      <c r="AC8" s="41"/>
    </row>
    <row r="9" spans="1:29" ht="17.100000000000001" customHeight="1">
      <c r="A9" s="61"/>
      <c r="B9" s="299"/>
      <c r="C9" s="299"/>
      <c r="D9" s="299"/>
      <c r="E9" s="299"/>
      <c r="F9" s="299"/>
      <c r="G9" s="299"/>
      <c r="H9" s="299"/>
      <c r="I9" s="299"/>
      <c r="J9" s="299"/>
      <c r="L9" s="363"/>
      <c r="M9" s="364"/>
      <c r="N9" s="364"/>
      <c r="O9" s="365"/>
      <c r="P9" s="276" t="str">
        <f>R28</f>
        <v>ともぞうSC 　</v>
      </c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</row>
    <row r="10" spans="1:29" ht="9.75" customHeight="1">
      <c r="B10" s="255"/>
      <c r="C10" s="255"/>
      <c r="D10" s="255"/>
      <c r="E10" s="255"/>
      <c r="F10" s="255"/>
      <c r="G10" s="255"/>
      <c r="H10" s="255"/>
      <c r="I10" s="255"/>
      <c r="J10" s="255"/>
    </row>
    <row r="11" spans="1:29" ht="15" customHeight="1">
      <c r="A11" s="42"/>
      <c r="C11" s="42"/>
      <c r="X11" s="35" t="s">
        <v>3</v>
      </c>
      <c r="Y11" s="32" t="s">
        <v>14</v>
      </c>
      <c r="Z11" s="32" t="s">
        <v>15</v>
      </c>
      <c r="AA11" s="32" t="s">
        <v>16</v>
      </c>
      <c r="AB11" s="32" t="s">
        <v>6</v>
      </c>
      <c r="AC11" s="29" t="s">
        <v>5</v>
      </c>
    </row>
    <row r="12" spans="1:29" ht="12" customHeight="1">
      <c r="A12" s="239" t="s">
        <v>2</v>
      </c>
      <c r="B12" s="260">
        <v>0.52777777777777779</v>
      </c>
      <c r="C12" s="260"/>
      <c r="D12" s="261"/>
      <c r="E12" s="236">
        <v>1</v>
      </c>
      <c r="F12" s="321" t="str">
        <f>VLOOKUP(E12,ブロック分け!$B$7:$F$29,2,FALSE)</f>
        <v>栃木SC ジュニア</v>
      </c>
      <c r="G12" s="322"/>
      <c r="H12" s="322"/>
      <c r="I12" s="322"/>
      <c r="J12" s="323"/>
      <c r="K12" s="239">
        <v>3</v>
      </c>
      <c r="L12" s="239" t="s">
        <v>3</v>
      </c>
      <c r="M12" s="29">
        <v>2</v>
      </c>
      <c r="N12" s="65" t="s">
        <v>4</v>
      </c>
      <c r="O12" s="29">
        <v>0</v>
      </c>
      <c r="P12" s="239" t="s">
        <v>5</v>
      </c>
      <c r="Q12" s="239">
        <v>0</v>
      </c>
      <c r="R12" s="281" t="str">
        <f>VLOOKUP(W12,ブロック分け!$B$7:$F$29,2,FALSE)</f>
        <v>フットボールクラブ氏家</v>
      </c>
      <c r="S12" s="282"/>
      <c r="T12" s="282"/>
      <c r="U12" s="282"/>
      <c r="V12" s="283"/>
      <c r="W12" s="236">
        <v>10</v>
      </c>
      <c r="X12" s="259" t="s">
        <v>3</v>
      </c>
      <c r="Y12" s="239">
        <v>3</v>
      </c>
      <c r="Z12" s="239">
        <v>8</v>
      </c>
      <c r="AA12" s="239">
        <v>8</v>
      </c>
      <c r="AB12" s="239">
        <v>3</v>
      </c>
      <c r="AC12" s="235" t="s">
        <v>5</v>
      </c>
    </row>
    <row r="13" spans="1:29" ht="12" customHeight="1">
      <c r="A13" s="239"/>
      <c r="B13" s="260"/>
      <c r="C13" s="260"/>
      <c r="D13" s="261"/>
      <c r="E13" s="237"/>
      <c r="F13" s="324"/>
      <c r="G13" s="325"/>
      <c r="H13" s="325"/>
      <c r="I13" s="325"/>
      <c r="J13" s="326"/>
      <c r="K13" s="239"/>
      <c r="L13" s="239"/>
      <c r="N13" s="65"/>
      <c r="P13" s="239"/>
      <c r="Q13" s="239"/>
      <c r="R13" s="284"/>
      <c r="S13" s="285"/>
      <c r="T13" s="285"/>
      <c r="U13" s="285"/>
      <c r="V13" s="286"/>
      <c r="W13" s="237"/>
      <c r="X13" s="259"/>
      <c r="Y13" s="239"/>
      <c r="Z13" s="239"/>
      <c r="AA13" s="239"/>
      <c r="AB13" s="239"/>
      <c r="AC13" s="235"/>
    </row>
    <row r="14" spans="1:29" ht="12" customHeight="1">
      <c r="A14" s="239"/>
      <c r="B14" s="260"/>
      <c r="C14" s="260"/>
      <c r="D14" s="261"/>
      <c r="E14" s="238"/>
      <c r="F14" s="327"/>
      <c r="G14" s="328"/>
      <c r="H14" s="328"/>
      <c r="I14" s="328"/>
      <c r="J14" s="329"/>
      <c r="K14" s="239"/>
      <c r="L14" s="239"/>
      <c r="M14" s="29">
        <v>1</v>
      </c>
      <c r="N14" s="65" t="s">
        <v>4</v>
      </c>
      <c r="O14" s="29">
        <v>0</v>
      </c>
      <c r="P14" s="239"/>
      <c r="Q14" s="239"/>
      <c r="R14" s="287"/>
      <c r="S14" s="288"/>
      <c r="T14" s="288"/>
      <c r="U14" s="288"/>
      <c r="V14" s="289"/>
      <c r="W14" s="238"/>
      <c r="X14" s="259"/>
      <c r="Y14" s="239"/>
      <c r="Z14" s="239"/>
      <c r="AA14" s="239"/>
      <c r="AB14" s="239"/>
      <c r="AC14" s="235"/>
    </row>
    <row r="15" spans="1:29" ht="12" customHeight="1">
      <c r="F15" s="43"/>
      <c r="G15" s="43"/>
      <c r="H15" s="43"/>
      <c r="I15" s="43"/>
      <c r="J15" s="43"/>
      <c r="N15" s="32"/>
      <c r="R15" s="43"/>
      <c r="S15" s="43"/>
      <c r="T15" s="43"/>
      <c r="U15" s="43"/>
      <c r="V15" s="43"/>
      <c r="X15" s="35"/>
      <c r="AC15" s="33"/>
    </row>
    <row r="16" spans="1:29" ht="12" customHeight="1">
      <c r="A16" s="239" t="s">
        <v>7</v>
      </c>
      <c r="B16" s="260">
        <v>0.5625</v>
      </c>
      <c r="C16" s="260"/>
      <c r="D16" s="261"/>
      <c r="E16" s="236">
        <v>3</v>
      </c>
      <c r="F16" s="290" t="str">
        <f>VLOOKUP(E16,ブロック分け!$B$7:$F$29,2,FALSE)</f>
        <v>足利トレヴィータFC</v>
      </c>
      <c r="G16" s="291"/>
      <c r="H16" s="291"/>
      <c r="I16" s="291"/>
      <c r="J16" s="292"/>
      <c r="K16" s="239">
        <v>0</v>
      </c>
      <c r="L16" s="239" t="s">
        <v>3</v>
      </c>
      <c r="M16" s="29">
        <v>0</v>
      </c>
      <c r="N16" s="65" t="s">
        <v>4</v>
      </c>
      <c r="O16" s="29">
        <v>0</v>
      </c>
      <c r="P16" s="239" t="s">
        <v>5</v>
      </c>
      <c r="Q16" s="239">
        <v>0</v>
      </c>
      <c r="R16" s="330" t="str">
        <f>VLOOKUP(W16,ブロック分け!$B$7:$F$29,2,FALSE)</f>
        <v>御厨FC</v>
      </c>
      <c r="S16" s="331"/>
      <c r="T16" s="331"/>
      <c r="U16" s="331"/>
      <c r="V16" s="332"/>
      <c r="W16" s="236">
        <v>8</v>
      </c>
      <c r="X16" s="249" t="s">
        <v>3</v>
      </c>
      <c r="Y16" s="239">
        <v>5</v>
      </c>
      <c r="Z16" s="239">
        <v>6</v>
      </c>
      <c r="AA16" s="239">
        <v>6</v>
      </c>
      <c r="AB16" s="239">
        <v>5</v>
      </c>
      <c r="AC16" s="235" t="s">
        <v>5</v>
      </c>
    </row>
    <row r="17" spans="1:29" ht="12" customHeight="1">
      <c r="A17" s="239"/>
      <c r="B17" s="260"/>
      <c r="C17" s="260"/>
      <c r="D17" s="261"/>
      <c r="E17" s="237"/>
      <c r="F17" s="293"/>
      <c r="G17" s="294"/>
      <c r="H17" s="294"/>
      <c r="I17" s="294"/>
      <c r="J17" s="295"/>
      <c r="K17" s="239"/>
      <c r="L17" s="239"/>
      <c r="N17" s="65"/>
      <c r="P17" s="239"/>
      <c r="Q17" s="239"/>
      <c r="R17" s="333"/>
      <c r="S17" s="334"/>
      <c r="T17" s="334"/>
      <c r="U17" s="334"/>
      <c r="V17" s="335"/>
      <c r="W17" s="237"/>
      <c r="X17" s="249"/>
      <c r="Y17" s="239"/>
      <c r="Z17" s="239"/>
      <c r="AA17" s="239"/>
      <c r="AB17" s="239"/>
      <c r="AC17" s="235"/>
    </row>
    <row r="18" spans="1:29" ht="12" customHeight="1">
      <c r="A18" s="239"/>
      <c r="B18" s="260"/>
      <c r="C18" s="260"/>
      <c r="D18" s="261"/>
      <c r="E18" s="238"/>
      <c r="F18" s="296"/>
      <c r="G18" s="297"/>
      <c r="H18" s="297"/>
      <c r="I18" s="297"/>
      <c r="J18" s="298"/>
      <c r="K18" s="239"/>
      <c r="L18" s="239"/>
      <c r="M18" s="29">
        <v>0</v>
      </c>
      <c r="N18" s="65" t="s">
        <v>4</v>
      </c>
      <c r="O18" s="29">
        <v>0</v>
      </c>
      <c r="P18" s="239"/>
      <c r="Q18" s="239"/>
      <c r="R18" s="336"/>
      <c r="S18" s="337"/>
      <c r="T18" s="337"/>
      <c r="U18" s="337"/>
      <c r="V18" s="338"/>
      <c r="W18" s="238"/>
      <c r="X18" s="249"/>
      <c r="Y18" s="239"/>
      <c r="Z18" s="239"/>
      <c r="AA18" s="239"/>
      <c r="AB18" s="239"/>
      <c r="AC18" s="235"/>
    </row>
    <row r="19" spans="1:29" ht="12" customHeight="1">
      <c r="F19" s="43"/>
      <c r="G19" s="43"/>
      <c r="H19" s="43"/>
      <c r="I19" s="43"/>
      <c r="J19" s="43"/>
      <c r="N19" s="32"/>
      <c r="O19" s="44"/>
      <c r="R19" s="43"/>
      <c r="S19" s="43"/>
      <c r="T19" s="43"/>
      <c r="U19" s="43"/>
      <c r="V19" s="43"/>
      <c r="X19" s="35"/>
      <c r="AC19" s="33"/>
    </row>
    <row r="20" spans="1:29" ht="12" customHeight="1">
      <c r="A20" s="239" t="s">
        <v>8</v>
      </c>
      <c r="B20" s="260">
        <v>0.59722222222222221</v>
      </c>
      <c r="C20" s="260"/>
      <c r="D20" s="261"/>
      <c r="E20" s="236">
        <v>5</v>
      </c>
      <c r="F20" s="367" t="str">
        <f>VLOOKUP(E20,ブロック分け!$B$7:$F$29,2,FALSE)</f>
        <v>TEAMリフレSC</v>
      </c>
      <c r="G20" s="368"/>
      <c r="H20" s="368"/>
      <c r="I20" s="368"/>
      <c r="J20" s="369"/>
      <c r="K20" s="239">
        <v>1</v>
      </c>
      <c r="L20" s="239" t="s">
        <v>3</v>
      </c>
      <c r="M20" s="29">
        <v>1</v>
      </c>
      <c r="N20" s="65" t="s">
        <v>4</v>
      </c>
      <c r="O20" s="29">
        <v>0</v>
      </c>
      <c r="P20" s="239" t="s">
        <v>5</v>
      </c>
      <c r="Q20" s="239">
        <v>2</v>
      </c>
      <c r="R20" s="262" t="str">
        <f>VLOOKUP(W20,ブロック分け!$B$7:$F$29,2,FALSE)</f>
        <v>ともぞうSC 　</v>
      </c>
      <c r="S20" s="263"/>
      <c r="T20" s="263"/>
      <c r="U20" s="263"/>
      <c r="V20" s="264"/>
      <c r="W20" s="236">
        <v>6</v>
      </c>
      <c r="X20" s="249" t="s">
        <v>3</v>
      </c>
      <c r="Y20" s="239">
        <v>8</v>
      </c>
      <c r="Z20" s="239">
        <v>10</v>
      </c>
      <c r="AA20" s="239">
        <v>10</v>
      </c>
      <c r="AB20" s="239">
        <v>8</v>
      </c>
      <c r="AC20" s="235" t="s">
        <v>5</v>
      </c>
    </row>
    <row r="21" spans="1:29" ht="12" customHeight="1">
      <c r="A21" s="239"/>
      <c r="B21" s="260"/>
      <c r="C21" s="260"/>
      <c r="D21" s="261"/>
      <c r="E21" s="237"/>
      <c r="F21" s="370"/>
      <c r="G21" s="280"/>
      <c r="H21" s="280"/>
      <c r="I21" s="280"/>
      <c r="J21" s="371"/>
      <c r="K21" s="239"/>
      <c r="L21" s="239"/>
      <c r="N21" s="65"/>
      <c r="P21" s="239"/>
      <c r="Q21" s="239"/>
      <c r="R21" s="265"/>
      <c r="S21" s="266"/>
      <c r="T21" s="266"/>
      <c r="U21" s="266"/>
      <c r="V21" s="267"/>
      <c r="W21" s="237"/>
      <c r="X21" s="249"/>
      <c r="Y21" s="239"/>
      <c r="Z21" s="239"/>
      <c r="AA21" s="239"/>
      <c r="AB21" s="239"/>
      <c r="AC21" s="235"/>
    </row>
    <row r="22" spans="1:29" ht="12" customHeight="1">
      <c r="A22" s="239"/>
      <c r="B22" s="260"/>
      <c r="C22" s="260"/>
      <c r="D22" s="261"/>
      <c r="E22" s="238"/>
      <c r="F22" s="372"/>
      <c r="G22" s="373"/>
      <c r="H22" s="373"/>
      <c r="I22" s="373"/>
      <c r="J22" s="374"/>
      <c r="K22" s="239"/>
      <c r="L22" s="239"/>
      <c r="M22" s="29">
        <v>0</v>
      </c>
      <c r="N22" s="65" t="s">
        <v>4</v>
      </c>
      <c r="O22" s="29">
        <v>2</v>
      </c>
      <c r="P22" s="239"/>
      <c r="Q22" s="239"/>
      <c r="R22" s="268"/>
      <c r="S22" s="269"/>
      <c r="T22" s="269"/>
      <c r="U22" s="269"/>
      <c r="V22" s="270"/>
      <c r="W22" s="238"/>
      <c r="X22" s="249"/>
      <c r="Y22" s="239"/>
      <c r="Z22" s="239"/>
      <c r="AA22" s="239"/>
      <c r="AB22" s="239"/>
      <c r="AC22" s="235"/>
    </row>
    <row r="23" spans="1:29" ht="12" customHeight="1">
      <c r="F23" s="43"/>
      <c r="G23" s="43"/>
      <c r="H23" s="43"/>
      <c r="I23" s="43"/>
      <c r="J23" s="43"/>
      <c r="N23" s="32"/>
      <c r="R23" s="43"/>
      <c r="S23" s="43"/>
      <c r="T23" s="43"/>
      <c r="U23" s="43"/>
      <c r="V23" s="43"/>
      <c r="X23" s="35"/>
      <c r="AC23" s="33"/>
    </row>
    <row r="24" spans="1:29" ht="12" customHeight="1">
      <c r="A24" s="239" t="s">
        <v>9</v>
      </c>
      <c r="B24" s="260">
        <v>0.63194444444444442</v>
      </c>
      <c r="C24" s="260"/>
      <c r="D24" s="261"/>
      <c r="E24" s="236">
        <v>10</v>
      </c>
      <c r="F24" s="300" t="str">
        <f>VLOOKUP(E24,ブロック分け!$B$7:$F$29,2,FALSE)</f>
        <v>フットボールクラブ氏家</v>
      </c>
      <c r="G24" s="301"/>
      <c r="H24" s="301"/>
      <c r="I24" s="301"/>
      <c r="J24" s="302"/>
      <c r="K24" s="239">
        <v>0</v>
      </c>
      <c r="L24" s="239" t="s">
        <v>3</v>
      </c>
      <c r="M24" s="29">
        <v>0</v>
      </c>
      <c r="N24" s="65" t="s">
        <v>4</v>
      </c>
      <c r="O24" s="29">
        <v>0</v>
      </c>
      <c r="P24" s="239" t="s">
        <v>5</v>
      </c>
      <c r="Q24" s="239">
        <v>0</v>
      </c>
      <c r="R24" s="330" t="str">
        <f>VLOOKUP(W24,ブロック分け!$B$7:$F$29,2,FALSE)</f>
        <v>御厨FC</v>
      </c>
      <c r="S24" s="331"/>
      <c r="T24" s="331"/>
      <c r="U24" s="331"/>
      <c r="V24" s="332"/>
      <c r="W24" s="236">
        <v>8</v>
      </c>
      <c r="X24" s="249" t="s">
        <v>3</v>
      </c>
      <c r="Y24" s="239">
        <v>6</v>
      </c>
      <c r="Z24" s="239">
        <v>3</v>
      </c>
      <c r="AA24" s="239">
        <v>3</v>
      </c>
      <c r="AB24" s="239">
        <v>6</v>
      </c>
      <c r="AC24" s="235" t="s">
        <v>5</v>
      </c>
    </row>
    <row r="25" spans="1:29" ht="12" customHeight="1">
      <c r="A25" s="239"/>
      <c r="B25" s="260"/>
      <c r="C25" s="260"/>
      <c r="D25" s="261"/>
      <c r="E25" s="237"/>
      <c r="F25" s="303"/>
      <c r="G25" s="304"/>
      <c r="H25" s="304"/>
      <c r="I25" s="304"/>
      <c r="J25" s="305"/>
      <c r="K25" s="239"/>
      <c r="L25" s="239"/>
      <c r="N25" s="65"/>
      <c r="P25" s="239"/>
      <c r="Q25" s="239"/>
      <c r="R25" s="333"/>
      <c r="S25" s="334"/>
      <c r="T25" s="334"/>
      <c r="U25" s="334"/>
      <c r="V25" s="335"/>
      <c r="W25" s="237"/>
      <c r="X25" s="249"/>
      <c r="Y25" s="239"/>
      <c r="Z25" s="239"/>
      <c r="AA25" s="239"/>
      <c r="AB25" s="239"/>
      <c r="AC25" s="235"/>
    </row>
    <row r="26" spans="1:29" ht="12" customHeight="1">
      <c r="A26" s="239"/>
      <c r="B26" s="260"/>
      <c r="C26" s="260"/>
      <c r="D26" s="261"/>
      <c r="E26" s="238"/>
      <c r="F26" s="306"/>
      <c r="G26" s="307"/>
      <c r="H26" s="307"/>
      <c r="I26" s="307"/>
      <c r="J26" s="308"/>
      <c r="K26" s="239"/>
      <c r="L26" s="239"/>
      <c r="M26" s="29">
        <v>0</v>
      </c>
      <c r="N26" s="65" t="s">
        <v>4</v>
      </c>
      <c r="O26" s="29">
        <v>0</v>
      </c>
      <c r="P26" s="239"/>
      <c r="Q26" s="239"/>
      <c r="R26" s="336"/>
      <c r="S26" s="337"/>
      <c r="T26" s="337"/>
      <c r="U26" s="337"/>
      <c r="V26" s="338"/>
      <c r="W26" s="238"/>
      <c r="X26" s="249"/>
      <c r="Y26" s="239"/>
      <c r="Z26" s="239"/>
      <c r="AA26" s="239"/>
      <c r="AB26" s="239"/>
      <c r="AC26" s="235"/>
    </row>
    <row r="27" spans="1:29" ht="12" customHeight="1">
      <c r="F27" s="43"/>
      <c r="G27" s="43"/>
      <c r="H27" s="43"/>
      <c r="I27" s="43"/>
      <c r="J27" s="43"/>
      <c r="N27" s="32"/>
      <c r="R27" s="43"/>
      <c r="S27" s="43"/>
      <c r="T27" s="43"/>
      <c r="U27" s="43"/>
      <c r="V27" s="43"/>
      <c r="X27" s="35"/>
      <c r="AC27" s="33"/>
    </row>
    <row r="28" spans="1:29" ht="12" customHeight="1">
      <c r="A28" s="239" t="s">
        <v>10</v>
      </c>
      <c r="B28" s="260">
        <v>0.66666666666666663</v>
      </c>
      <c r="C28" s="260"/>
      <c r="D28" s="261"/>
      <c r="E28" s="236">
        <v>3</v>
      </c>
      <c r="F28" s="309" t="str">
        <f>VLOOKUP(E28,ブロック分け!$B$7:$F$29,2,FALSE)</f>
        <v>足利トレヴィータFC</v>
      </c>
      <c r="G28" s="310"/>
      <c r="H28" s="310"/>
      <c r="I28" s="310"/>
      <c r="J28" s="311"/>
      <c r="K28" s="239">
        <v>0</v>
      </c>
      <c r="L28" s="239" t="s">
        <v>3</v>
      </c>
      <c r="M28" s="29">
        <v>0</v>
      </c>
      <c r="N28" s="65" t="s">
        <v>4</v>
      </c>
      <c r="O28" s="29">
        <v>2</v>
      </c>
      <c r="P28" s="239" t="s">
        <v>5</v>
      </c>
      <c r="Q28" s="239">
        <v>4</v>
      </c>
      <c r="R28" s="262" t="str">
        <f>VLOOKUP(W28,ブロック分け!$B$7:$F$29,2,FALSE)</f>
        <v>ともぞうSC 　</v>
      </c>
      <c r="S28" s="263"/>
      <c r="T28" s="263"/>
      <c r="U28" s="263"/>
      <c r="V28" s="264"/>
      <c r="W28" s="236">
        <v>6</v>
      </c>
      <c r="X28" s="249" t="s">
        <v>3</v>
      </c>
      <c r="Y28" s="239">
        <v>10</v>
      </c>
      <c r="Z28" s="239">
        <v>1</v>
      </c>
      <c r="AA28" s="239">
        <v>1</v>
      </c>
      <c r="AB28" s="239">
        <v>10</v>
      </c>
      <c r="AC28" s="235" t="s">
        <v>5</v>
      </c>
    </row>
    <row r="29" spans="1:29" ht="12" customHeight="1">
      <c r="A29" s="239"/>
      <c r="B29" s="260"/>
      <c r="C29" s="260"/>
      <c r="D29" s="261"/>
      <c r="E29" s="237"/>
      <c r="F29" s="312"/>
      <c r="G29" s="313"/>
      <c r="H29" s="313"/>
      <c r="I29" s="313"/>
      <c r="J29" s="314"/>
      <c r="K29" s="239"/>
      <c r="L29" s="239"/>
      <c r="N29" s="65"/>
      <c r="P29" s="239"/>
      <c r="Q29" s="239"/>
      <c r="R29" s="265"/>
      <c r="S29" s="266"/>
      <c r="T29" s="266"/>
      <c r="U29" s="266"/>
      <c r="V29" s="267"/>
      <c r="W29" s="237"/>
      <c r="X29" s="249"/>
      <c r="Y29" s="239"/>
      <c r="Z29" s="239"/>
      <c r="AA29" s="239"/>
      <c r="AB29" s="239"/>
      <c r="AC29" s="235"/>
    </row>
    <row r="30" spans="1:29" ht="12" customHeight="1">
      <c r="A30" s="239"/>
      <c r="B30" s="260"/>
      <c r="C30" s="260"/>
      <c r="D30" s="261"/>
      <c r="E30" s="238"/>
      <c r="F30" s="315"/>
      <c r="G30" s="316"/>
      <c r="H30" s="316"/>
      <c r="I30" s="316"/>
      <c r="J30" s="317"/>
      <c r="K30" s="239"/>
      <c r="L30" s="239"/>
      <c r="M30" s="29">
        <v>0</v>
      </c>
      <c r="N30" s="65" t="s">
        <v>4</v>
      </c>
      <c r="O30" s="29">
        <v>2</v>
      </c>
      <c r="P30" s="239"/>
      <c r="Q30" s="239"/>
      <c r="R30" s="268"/>
      <c r="S30" s="269"/>
      <c r="T30" s="269"/>
      <c r="U30" s="269"/>
      <c r="V30" s="270"/>
      <c r="W30" s="238"/>
      <c r="X30" s="249"/>
      <c r="Y30" s="239"/>
      <c r="Z30" s="239"/>
      <c r="AA30" s="239"/>
      <c r="AB30" s="239"/>
      <c r="AC30" s="235"/>
    </row>
    <row r="31" spans="1:29" ht="9.75" customHeight="1">
      <c r="F31" s="43"/>
      <c r="G31" s="43"/>
      <c r="H31" s="43"/>
      <c r="I31" s="43"/>
      <c r="J31" s="43"/>
      <c r="N31" s="32"/>
      <c r="R31" s="43"/>
      <c r="S31" s="43"/>
      <c r="T31" s="43"/>
      <c r="U31" s="43"/>
      <c r="V31" s="43"/>
      <c r="X31" s="35"/>
      <c r="AC31" s="33"/>
    </row>
    <row r="32" spans="1:29" ht="9.75" customHeight="1">
      <c r="A32" s="255"/>
      <c r="B32" s="279"/>
      <c r="C32" s="279"/>
      <c r="D32" s="279"/>
      <c r="E32" s="255"/>
      <c r="F32" s="280"/>
      <c r="G32" s="280"/>
      <c r="H32" s="280"/>
      <c r="I32" s="280"/>
      <c r="J32" s="280"/>
      <c r="K32" s="255"/>
      <c r="L32" s="255"/>
      <c r="M32" s="21"/>
      <c r="N32" s="46"/>
      <c r="O32" s="21"/>
      <c r="P32" s="255"/>
      <c r="Q32" s="255"/>
      <c r="R32" s="280"/>
      <c r="S32" s="280"/>
      <c r="T32" s="280"/>
      <c r="U32" s="280"/>
      <c r="V32" s="280"/>
      <c r="W32" s="255"/>
      <c r="X32" s="358"/>
      <c r="Y32" s="255"/>
      <c r="Z32" s="255"/>
      <c r="AA32" s="255"/>
      <c r="AB32" s="255"/>
      <c r="AC32" s="357"/>
    </row>
    <row r="33" spans="1:29" ht="9.75" customHeight="1">
      <c r="A33" s="255"/>
      <c r="B33" s="279"/>
      <c r="C33" s="279"/>
      <c r="D33" s="279"/>
      <c r="E33" s="255"/>
      <c r="F33" s="280"/>
      <c r="G33" s="280"/>
      <c r="H33" s="280"/>
      <c r="I33" s="280"/>
      <c r="J33" s="280"/>
      <c r="K33" s="255"/>
      <c r="L33" s="255"/>
      <c r="M33" s="21"/>
      <c r="N33" s="54"/>
      <c r="O33" s="21"/>
      <c r="P33" s="255"/>
      <c r="Q33" s="255"/>
      <c r="R33" s="280"/>
      <c r="S33" s="280"/>
      <c r="T33" s="280"/>
      <c r="U33" s="280"/>
      <c r="V33" s="280"/>
      <c r="W33" s="255"/>
      <c r="X33" s="358"/>
      <c r="Y33" s="255"/>
      <c r="Z33" s="255"/>
      <c r="AA33" s="255"/>
      <c r="AB33" s="255"/>
      <c r="AC33" s="357"/>
    </row>
    <row r="34" spans="1:29" ht="9.75" customHeight="1">
      <c r="A34" s="255"/>
      <c r="B34" s="279"/>
      <c r="C34" s="279"/>
      <c r="D34" s="279"/>
      <c r="E34" s="255"/>
      <c r="F34" s="280"/>
      <c r="G34" s="280"/>
      <c r="H34" s="280"/>
      <c r="I34" s="280"/>
      <c r="J34" s="280"/>
      <c r="K34" s="255"/>
      <c r="L34" s="255"/>
      <c r="M34" s="21"/>
      <c r="N34" s="54"/>
      <c r="O34" s="21"/>
      <c r="P34" s="255"/>
      <c r="Q34" s="255"/>
      <c r="R34" s="280"/>
      <c r="S34" s="280"/>
      <c r="T34" s="280"/>
      <c r="U34" s="280"/>
      <c r="V34" s="280"/>
      <c r="W34" s="255"/>
      <c r="X34" s="358"/>
      <c r="Y34" s="255"/>
      <c r="Z34" s="255"/>
      <c r="AA34" s="255"/>
      <c r="AB34" s="255"/>
      <c r="AC34" s="357"/>
    </row>
    <row r="35" spans="1:29" ht="9.75" customHeight="1">
      <c r="A35" s="32"/>
      <c r="B35" s="36"/>
      <c r="C35" s="36"/>
      <c r="D35" s="34"/>
      <c r="E35" s="30"/>
      <c r="F35" s="31"/>
      <c r="G35" s="31"/>
      <c r="H35" s="31"/>
      <c r="I35" s="31"/>
      <c r="J35" s="31"/>
      <c r="K35" s="32"/>
      <c r="L35" s="32"/>
      <c r="N35" s="32"/>
      <c r="P35" s="32"/>
      <c r="Q35" s="32"/>
      <c r="R35" s="31"/>
      <c r="S35" s="31"/>
      <c r="T35" s="31"/>
      <c r="U35" s="31"/>
      <c r="V35" s="31"/>
      <c r="W35" s="30"/>
      <c r="X35" s="35"/>
      <c r="Y35" s="32"/>
      <c r="Z35" s="32"/>
      <c r="AA35" s="32"/>
      <c r="AB35" s="32"/>
      <c r="AC35" s="33"/>
    </row>
    <row r="36" spans="1:29" ht="21" customHeight="1">
      <c r="A36" s="37"/>
      <c r="B36" s="258" t="s">
        <v>1</v>
      </c>
      <c r="C36" s="258"/>
      <c r="D36" s="258"/>
      <c r="E36" s="258"/>
      <c r="F36" s="258"/>
      <c r="G36" s="258"/>
      <c r="H36" s="258"/>
      <c r="I36" s="258"/>
      <c r="J36" s="258"/>
      <c r="L36" s="318" t="s">
        <v>11</v>
      </c>
      <c r="M36" s="319"/>
      <c r="N36" s="319"/>
      <c r="O36" s="320"/>
      <c r="P36" s="272" t="s">
        <v>60</v>
      </c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41"/>
    </row>
    <row r="37" spans="1:29" ht="17.100000000000001" customHeight="1">
      <c r="A37" s="37">
        <v>6</v>
      </c>
      <c r="B37" s="250" t="str">
        <f>VLOOKUP(A37,ブロック分け!$B$7:$F$29,2,FALSE)</f>
        <v>ともぞうSC 　</v>
      </c>
      <c r="C37" s="250"/>
      <c r="D37" s="250"/>
      <c r="E37" s="250"/>
      <c r="F37" s="250"/>
      <c r="G37" s="250"/>
      <c r="H37" s="250"/>
      <c r="I37" s="250"/>
      <c r="J37" s="250"/>
      <c r="L37" s="251" t="s">
        <v>12</v>
      </c>
      <c r="M37" s="251"/>
      <c r="N37" s="251"/>
      <c r="O37" s="251"/>
      <c r="P37" s="276" t="s">
        <v>61</v>
      </c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8"/>
      <c r="AC37" s="41"/>
    </row>
    <row r="38" spans="1:29" ht="17.100000000000001" customHeight="1">
      <c r="A38" s="37">
        <v>7</v>
      </c>
      <c r="B38" s="250" t="str">
        <f>VLOOKUP(A38,ブロック分け!$B$7:$F$29,2,FALSE)</f>
        <v>ヴェルフェたかはら那須U-12</v>
      </c>
      <c r="C38" s="250"/>
      <c r="D38" s="250"/>
      <c r="E38" s="250"/>
      <c r="F38" s="250"/>
      <c r="G38" s="250"/>
      <c r="H38" s="250"/>
      <c r="I38" s="250"/>
      <c r="J38" s="250"/>
      <c r="L38" s="251" t="s">
        <v>22</v>
      </c>
      <c r="M38" s="251"/>
      <c r="N38" s="251"/>
      <c r="O38" s="251"/>
      <c r="P38" s="276" t="s">
        <v>86</v>
      </c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41"/>
    </row>
    <row r="39" spans="1:29" ht="17.100000000000001" customHeight="1">
      <c r="A39" s="37">
        <v>8</v>
      </c>
      <c r="B39" s="250" t="str">
        <f>VLOOKUP(A39,ブロック分け!$B$7:$F$29,2,FALSE)</f>
        <v>御厨FC</v>
      </c>
      <c r="C39" s="250"/>
      <c r="D39" s="250"/>
      <c r="E39" s="250"/>
      <c r="F39" s="250"/>
      <c r="G39" s="250"/>
      <c r="H39" s="250"/>
      <c r="I39" s="250"/>
      <c r="J39" s="250"/>
      <c r="L39" s="251" t="s">
        <v>68</v>
      </c>
      <c r="M39" s="251"/>
      <c r="N39" s="251"/>
      <c r="O39" s="251"/>
      <c r="P39" s="276" t="s">
        <v>69</v>
      </c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41"/>
    </row>
    <row r="40" spans="1:29" ht="17.100000000000001" customHeight="1">
      <c r="A40" s="37">
        <v>9</v>
      </c>
      <c r="B40" s="250" t="str">
        <f>VLOOKUP(A40,ブロック分け!$B$7:$F$29,2,FALSE)</f>
        <v>FCアネーロ宇都宮</v>
      </c>
      <c r="C40" s="250"/>
      <c r="D40" s="250"/>
      <c r="E40" s="250"/>
      <c r="F40" s="250"/>
      <c r="G40" s="250"/>
      <c r="H40" s="250"/>
      <c r="I40" s="250"/>
      <c r="J40" s="250"/>
      <c r="L40" s="359" t="s">
        <v>23</v>
      </c>
      <c r="M40" s="252"/>
      <c r="N40" s="252"/>
      <c r="O40" s="360"/>
      <c r="P40" s="276" t="s">
        <v>33</v>
      </c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41"/>
    </row>
    <row r="41" spans="1:29" ht="17.100000000000001" customHeight="1">
      <c r="A41" s="37">
        <v>10</v>
      </c>
      <c r="B41" s="250" t="str">
        <f>VLOOKUP(A41,ブロック分け!$B$7:$F$29,2,FALSE)</f>
        <v>フットボールクラブ氏家</v>
      </c>
      <c r="C41" s="250"/>
      <c r="D41" s="250"/>
      <c r="E41" s="250"/>
      <c r="F41" s="250"/>
      <c r="G41" s="250"/>
      <c r="H41" s="250"/>
      <c r="I41" s="250"/>
      <c r="J41" s="250"/>
      <c r="L41" s="361"/>
      <c r="M41" s="253"/>
      <c r="N41" s="253"/>
      <c r="O41" s="362"/>
      <c r="P41" s="366" t="str">
        <f>F61</f>
        <v>HFC.ZERO真岡</v>
      </c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8"/>
      <c r="AC41" s="41"/>
    </row>
    <row r="42" spans="1:29" ht="17.100000000000001" customHeight="1">
      <c r="A42" s="61"/>
      <c r="B42" s="384"/>
      <c r="C42" s="384"/>
      <c r="D42" s="384"/>
      <c r="E42" s="384"/>
      <c r="F42" s="384"/>
      <c r="G42" s="384"/>
      <c r="H42" s="384"/>
      <c r="I42" s="384"/>
      <c r="J42" s="384"/>
      <c r="L42" s="363"/>
      <c r="M42" s="364"/>
      <c r="N42" s="364"/>
      <c r="O42" s="365"/>
      <c r="P42" s="276" t="str">
        <f>R61</f>
        <v>TEAMリフレSC</v>
      </c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</row>
    <row r="43" spans="1:29" ht="9.75" customHeight="1">
      <c r="B43" s="255"/>
      <c r="C43" s="255"/>
      <c r="D43" s="255"/>
      <c r="E43" s="255"/>
      <c r="F43" s="255"/>
      <c r="G43" s="255"/>
      <c r="H43" s="255"/>
      <c r="I43" s="255"/>
      <c r="J43" s="255"/>
    </row>
    <row r="44" spans="1:29">
      <c r="A44" s="42"/>
      <c r="C44" s="42"/>
      <c r="X44" s="35" t="s">
        <v>3</v>
      </c>
      <c r="Y44" s="32" t="s">
        <v>14</v>
      </c>
      <c r="Z44" s="32" t="s">
        <v>15</v>
      </c>
      <c r="AA44" s="32" t="s">
        <v>16</v>
      </c>
      <c r="AB44" s="32" t="s">
        <v>6</v>
      </c>
      <c r="AC44" s="29" t="s">
        <v>5</v>
      </c>
    </row>
    <row r="45" spans="1:29" ht="12" customHeight="1">
      <c r="A45" s="239" t="s">
        <v>2</v>
      </c>
      <c r="B45" s="260">
        <v>0.52777777777777779</v>
      </c>
      <c r="C45" s="260"/>
      <c r="D45" s="261"/>
      <c r="E45" s="236">
        <v>2</v>
      </c>
      <c r="F45" s="375" t="str">
        <f>VLOOKUP(E45,ブロック分け!$B$7:$F$29,2,FALSE)</f>
        <v>FC Boa Sorte</v>
      </c>
      <c r="G45" s="376"/>
      <c r="H45" s="376"/>
      <c r="I45" s="376"/>
      <c r="J45" s="377"/>
      <c r="K45" s="239">
        <v>0</v>
      </c>
      <c r="L45" s="239" t="s">
        <v>3</v>
      </c>
      <c r="M45" s="29">
        <v>0</v>
      </c>
      <c r="N45" s="65" t="s">
        <v>4</v>
      </c>
      <c r="O45" s="29">
        <v>1</v>
      </c>
      <c r="P45" s="239" t="s">
        <v>5</v>
      </c>
      <c r="Q45" s="239">
        <v>1</v>
      </c>
      <c r="R45" s="240" t="str">
        <f>VLOOKUP(W45,ブロック分け!$B$7:$F$29,2,FALSE)</f>
        <v>FCアネーロ宇都宮</v>
      </c>
      <c r="S45" s="241"/>
      <c r="T45" s="241"/>
      <c r="U45" s="241"/>
      <c r="V45" s="242"/>
      <c r="W45" s="236">
        <v>9</v>
      </c>
      <c r="X45" s="259" t="s">
        <v>3</v>
      </c>
      <c r="Y45" s="239">
        <v>7</v>
      </c>
      <c r="Z45" s="239">
        <v>4</v>
      </c>
      <c r="AA45" s="239">
        <v>4</v>
      </c>
      <c r="AB45" s="239">
        <v>7</v>
      </c>
      <c r="AC45" s="235" t="s">
        <v>5</v>
      </c>
    </row>
    <row r="46" spans="1:29" ht="12" customHeight="1">
      <c r="A46" s="239"/>
      <c r="B46" s="260"/>
      <c r="C46" s="260"/>
      <c r="D46" s="261"/>
      <c r="E46" s="237"/>
      <c r="F46" s="378"/>
      <c r="G46" s="379"/>
      <c r="H46" s="379"/>
      <c r="I46" s="379"/>
      <c r="J46" s="380"/>
      <c r="K46" s="239"/>
      <c r="L46" s="239"/>
      <c r="N46" s="65"/>
      <c r="P46" s="239"/>
      <c r="Q46" s="239"/>
      <c r="R46" s="243"/>
      <c r="S46" s="244"/>
      <c r="T46" s="244"/>
      <c r="U46" s="244"/>
      <c r="V46" s="245"/>
      <c r="W46" s="237"/>
      <c r="X46" s="259"/>
      <c r="Y46" s="239"/>
      <c r="Z46" s="239"/>
      <c r="AA46" s="239"/>
      <c r="AB46" s="239"/>
      <c r="AC46" s="235"/>
    </row>
    <row r="47" spans="1:29" ht="12" customHeight="1">
      <c r="A47" s="239"/>
      <c r="B47" s="260"/>
      <c r="C47" s="260"/>
      <c r="D47" s="261"/>
      <c r="E47" s="238"/>
      <c r="F47" s="381"/>
      <c r="G47" s="382"/>
      <c r="H47" s="382"/>
      <c r="I47" s="382"/>
      <c r="J47" s="383"/>
      <c r="K47" s="239"/>
      <c r="L47" s="239"/>
      <c r="M47" s="29">
        <v>0</v>
      </c>
      <c r="N47" s="65" t="s">
        <v>4</v>
      </c>
      <c r="O47" s="29">
        <v>0</v>
      </c>
      <c r="P47" s="239"/>
      <c r="Q47" s="239"/>
      <c r="R47" s="246"/>
      <c r="S47" s="247"/>
      <c r="T47" s="247"/>
      <c r="U47" s="247"/>
      <c r="V47" s="248"/>
      <c r="W47" s="238"/>
      <c r="X47" s="259"/>
      <c r="Y47" s="239"/>
      <c r="Z47" s="239"/>
      <c r="AA47" s="239"/>
      <c r="AB47" s="239"/>
      <c r="AC47" s="235"/>
    </row>
    <row r="48" spans="1:29" ht="12" customHeight="1">
      <c r="F48" s="43"/>
      <c r="G48" s="43"/>
      <c r="H48" s="43"/>
      <c r="I48" s="43"/>
      <c r="J48" s="43"/>
      <c r="N48" s="32"/>
      <c r="R48" s="43"/>
      <c r="S48" s="43"/>
      <c r="T48" s="43"/>
      <c r="U48" s="43"/>
      <c r="V48" s="43"/>
      <c r="X48" s="35"/>
      <c r="AC48" s="33"/>
    </row>
    <row r="49" spans="1:29" ht="12" customHeight="1">
      <c r="A49" s="239" t="s">
        <v>7</v>
      </c>
      <c r="B49" s="260">
        <v>0.5625</v>
      </c>
      <c r="C49" s="260"/>
      <c r="D49" s="261"/>
      <c r="E49" s="236">
        <v>4</v>
      </c>
      <c r="F49" s="367" t="str">
        <f>VLOOKUP(E49,ブロック分け!$B$7:$F$29,2,FALSE)</f>
        <v>HFC.ZERO真岡</v>
      </c>
      <c r="G49" s="368"/>
      <c r="H49" s="368"/>
      <c r="I49" s="368"/>
      <c r="J49" s="369"/>
      <c r="K49" s="239">
        <v>2</v>
      </c>
      <c r="L49" s="239" t="s">
        <v>3</v>
      </c>
      <c r="M49" s="29">
        <v>0</v>
      </c>
      <c r="N49" s="65" t="s">
        <v>4</v>
      </c>
      <c r="O49" s="29">
        <v>2</v>
      </c>
      <c r="P49" s="239" t="s">
        <v>5</v>
      </c>
      <c r="Q49" s="239">
        <v>4</v>
      </c>
      <c r="R49" s="240" t="str">
        <f>VLOOKUP(W49,ブロック分け!$B$7:$F$29,2,FALSE)</f>
        <v>ヴェルフェたかはら那須U-12</v>
      </c>
      <c r="S49" s="241"/>
      <c r="T49" s="241"/>
      <c r="U49" s="241"/>
      <c r="V49" s="242"/>
      <c r="W49" s="236">
        <v>7</v>
      </c>
      <c r="X49" s="249" t="s">
        <v>3</v>
      </c>
      <c r="Y49" s="239">
        <v>1</v>
      </c>
      <c r="Z49" s="239">
        <v>9</v>
      </c>
      <c r="AA49" s="239">
        <v>9</v>
      </c>
      <c r="AB49" s="239">
        <v>1</v>
      </c>
      <c r="AC49" s="235" t="s">
        <v>5</v>
      </c>
    </row>
    <row r="50" spans="1:29" ht="12" customHeight="1">
      <c r="A50" s="239"/>
      <c r="B50" s="260"/>
      <c r="C50" s="260"/>
      <c r="D50" s="261"/>
      <c r="E50" s="237"/>
      <c r="F50" s="370"/>
      <c r="G50" s="280"/>
      <c r="H50" s="280"/>
      <c r="I50" s="280"/>
      <c r="J50" s="371"/>
      <c r="K50" s="239"/>
      <c r="L50" s="239"/>
      <c r="N50" s="65"/>
      <c r="P50" s="239"/>
      <c r="Q50" s="239"/>
      <c r="R50" s="243"/>
      <c r="S50" s="244"/>
      <c r="T50" s="244"/>
      <c r="U50" s="244"/>
      <c r="V50" s="245"/>
      <c r="W50" s="237"/>
      <c r="X50" s="249"/>
      <c r="Y50" s="239"/>
      <c r="Z50" s="239"/>
      <c r="AA50" s="239"/>
      <c r="AB50" s="239"/>
      <c r="AC50" s="235"/>
    </row>
    <row r="51" spans="1:29" ht="12" customHeight="1">
      <c r="A51" s="239"/>
      <c r="B51" s="260"/>
      <c r="C51" s="260"/>
      <c r="D51" s="261"/>
      <c r="E51" s="238"/>
      <c r="F51" s="372"/>
      <c r="G51" s="373"/>
      <c r="H51" s="373"/>
      <c r="I51" s="373"/>
      <c r="J51" s="374"/>
      <c r="K51" s="239"/>
      <c r="L51" s="239"/>
      <c r="M51" s="29">
        <v>2</v>
      </c>
      <c r="N51" s="65" t="s">
        <v>4</v>
      </c>
      <c r="O51" s="29">
        <v>2</v>
      </c>
      <c r="P51" s="239"/>
      <c r="Q51" s="239"/>
      <c r="R51" s="246"/>
      <c r="S51" s="247"/>
      <c r="T51" s="247"/>
      <c r="U51" s="247"/>
      <c r="V51" s="248"/>
      <c r="W51" s="238"/>
      <c r="X51" s="249"/>
      <c r="Y51" s="239"/>
      <c r="Z51" s="239"/>
      <c r="AA51" s="239"/>
      <c r="AB51" s="239"/>
      <c r="AC51" s="235"/>
    </row>
    <row r="52" spans="1:29" ht="12" customHeight="1">
      <c r="F52" s="43"/>
      <c r="G52" s="43"/>
      <c r="H52" s="43"/>
      <c r="I52" s="43"/>
      <c r="J52" s="43"/>
      <c r="N52" s="32"/>
      <c r="O52" s="44"/>
      <c r="R52" s="43"/>
      <c r="S52" s="43"/>
      <c r="T52" s="43"/>
      <c r="U52" s="43"/>
      <c r="V52" s="43"/>
      <c r="X52" s="35"/>
      <c r="AC52" s="33"/>
    </row>
    <row r="53" spans="1:29" ht="12" customHeight="1">
      <c r="A53" s="239" t="s">
        <v>8</v>
      </c>
      <c r="B53" s="260">
        <v>0.59722222222222221</v>
      </c>
      <c r="C53" s="260"/>
      <c r="D53" s="261"/>
      <c r="E53" s="236">
        <v>1</v>
      </c>
      <c r="F53" s="321" t="str">
        <f>VLOOKUP(E53,ブロック分け!$B$7:$F$29,2,FALSE)</f>
        <v>栃木SC ジュニア</v>
      </c>
      <c r="G53" s="322"/>
      <c r="H53" s="322"/>
      <c r="I53" s="322"/>
      <c r="J53" s="323"/>
      <c r="K53" s="239">
        <v>3</v>
      </c>
      <c r="L53" s="239" t="s">
        <v>3</v>
      </c>
      <c r="M53" s="29">
        <v>3</v>
      </c>
      <c r="N53" s="65" t="s">
        <v>4</v>
      </c>
      <c r="O53" s="29">
        <v>0</v>
      </c>
      <c r="P53" s="239" t="s">
        <v>5</v>
      </c>
      <c r="Q53" s="239">
        <v>0</v>
      </c>
      <c r="R53" s="348" t="str">
        <f>VLOOKUP(W53,ブロック分け!$B$7:$F$29,2,FALSE)</f>
        <v>FCアネーロ宇都宮</v>
      </c>
      <c r="S53" s="349"/>
      <c r="T53" s="349"/>
      <c r="U53" s="349"/>
      <c r="V53" s="350"/>
      <c r="W53" s="236">
        <v>9</v>
      </c>
      <c r="X53" s="249" t="s">
        <v>3</v>
      </c>
      <c r="Y53" s="239">
        <v>2</v>
      </c>
      <c r="Z53" s="239">
        <v>7</v>
      </c>
      <c r="AA53" s="239">
        <v>7</v>
      </c>
      <c r="AB53" s="239">
        <v>2</v>
      </c>
      <c r="AC53" s="235" t="s">
        <v>5</v>
      </c>
    </row>
    <row r="54" spans="1:29" ht="12" customHeight="1">
      <c r="A54" s="239"/>
      <c r="B54" s="260"/>
      <c r="C54" s="260"/>
      <c r="D54" s="261"/>
      <c r="E54" s="237"/>
      <c r="F54" s="324"/>
      <c r="G54" s="325"/>
      <c r="H54" s="325"/>
      <c r="I54" s="325"/>
      <c r="J54" s="326"/>
      <c r="K54" s="239"/>
      <c r="L54" s="239"/>
      <c r="N54" s="65"/>
      <c r="P54" s="239"/>
      <c r="Q54" s="239"/>
      <c r="R54" s="351"/>
      <c r="S54" s="352"/>
      <c r="T54" s="352"/>
      <c r="U54" s="352"/>
      <c r="V54" s="353"/>
      <c r="W54" s="237"/>
      <c r="X54" s="249"/>
      <c r="Y54" s="239"/>
      <c r="Z54" s="239"/>
      <c r="AA54" s="239"/>
      <c r="AB54" s="239"/>
      <c r="AC54" s="235"/>
    </row>
    <row r="55" spans="1:29" ht="12" customHeight="1">
      <c r="A55" s="239"/>
      <c r="B55" s="260"/>
      <c r="C55" s="260"/>
      <c r="D55" s="261"/>
      <c r="E55" s="238"/>
      <c r="F55" s="327"/>
      <c r="G55" s="328"/>
      <c r="H55" s="328"/>
      <c r="I55" s="328"/>
      <c r="J55" s="329"/>
      <c r="K55" s="239"/>
      <c r="L55" s="239"/>
      <c r="M55" s="29">
        <v>0</v>
      </c>
      <c r="N55" s="65" t="s">
        <v>4</v>
      </c>
      <c r="O55" s="29">
        <v>0</v>
      </c>
      <c r="P55" s="239"/>
      <c r="Q55" s="239"/>
      <c r="R55" s="354"/>
      <c r="S55" s="355"/>
      <c r="T55" s="355"/>
      <c r="U55" s="355"/>
      <c r="V55" s="356"/>
      <c r="W55" s="238"/>
      <c r="X55" s="249"/>
      <c r="Y55" s="239"/>
      <c r="Z55" s="239"/>
      <c r="AA55" s="239"/>
      <c r="AB55" s="239"/>
      <c r="AC55" s="235"/>
    </row>
    <row r="56" spans="1:29" ht="12" customHeight="1">
      <c r="F56" s="43"/>
      <c r="G56" s="43"/>
      <c r="H56" s="43"/>
      <c r="I56" s="43"/>
      <c r="J56" s="43"/>
      <c r="N56" s="32"/>
      <c r="R56" s="43"/>
      <c r="S56" s="43"/>
      <c r="T56" s="43"/>
      <c r="U56" s="43"/>
      <c r="V56" s="43"/>
      <c r="X56" s="35"/>
      <c r="AC56" s="33"/>
    </row>
    <row r="57" spans="1:29" ht="12" customHeight="1">
      <c r="A57" s="239" t="s">
        <v>9</v>
      </c>
      <c r="B57" s="260">
        <v>0.63194444444444442</v>
      </c>
      <c r="C57" s="260"/>
      <c r="D57" s="261"/>
      <c r="E57" s="236">
        <v>2</v>
      </c>
      <c r="F57" s="375" t="str">
        <f>VLOOKUP(E57,ブロック分け!$B$7:$F$29,2,FALSE)</f>
        <v>FC Boa Sorte</v>
      </c>
      <c r="G57" s="376"/>
      <c r="H57" s="376"/>
      <c r="I57" s="376"/>
      <c r="J57" s="377"/>
      <c r="K57" s="239">
        <v>0</v>
      </c>
      <c r="L57" s="239" t="s">
        <v>3</v>
      </c>
      <c r="M57" s="29">
        <v>0</v>
      </c>
      <c r="N57" s="65" t="s">
        <v>4</v>
      </c>
      <c r="O57" s="29">
        <v>1</v>
      </c>
      <c r="P57" s="239" t="s">
        <v>5</v>
      </c>
      <c r="Q57" s="239">
        <v>2</v>
      </c>
      <c r="R57" s="240" t="str">
        <f>VLOOKUP(W57,ブロック分け!$B$7:$F$29,2,FALSE)</f>
        <v>ヴェルフェたかはら那須U-12</v>
      </c>
      <c r="S57" s="241"/>
      <c r="T57" s="241"/>
      <c r="U57" s="241"/>
      <c r="V57" s="242"/>
      <c r="W57" s="236">
        <v>7</v>
      </c>
      <c r="X57" s="249" t="s">
        <v>3</v>
      </c>
      <c r="Y57" s="239">
        <v>4</v>
      </c>
      <c r="Z57" s="239">
        <v>5</v>
      </c>
      <c r="AA57" s="239">
        <v>5</v>
      </c>
      <c r="AB57" s="239">
        <v>4</v>
      </c>
      <c r="AC57" s="235" t="s">
        <v>5</v>
      </c>
    </row>
    <row r="58" spans="1:29" ht="12" customHeight="1">
      <c r="A58" s="239"/>
      <c r="B58" s="260"/>
      <c r="C58" s="260"/>
      <c r="D58" s="261"/>
      <c r="E58" s="237"/>
      <c r="F58" s="378"/>
      <c r="G58" s="379"/>
      <c r="H58" s="379"/>
      <c r="I58" s="379"/>
      <c r="J58" s="380"/>
      <c r="K58" s="239"/>
      <c r="L58" s="239"/>
      <c r="N58" s="65"/>
      <c r="P58" s="239"/>
      <c r="Q58" s="239"/>
      <c r="R58" s="243"/>
      <c r="S58" s="244"/>
      <c r="T58" s="244"/>
      <c r="U58" s="244"/>
      <c r="V58" s="245"/>
      <c r="W58" s="237"/>
      <c r="X58" s="249"/>
      <c r="Y58" s="239"/>
      <c r="Z58" s="239"/>
      <c r="AA58" s="239"/>
      <c r="AB58" s="239"/>
      <c r="AC58" s="235"/>
    </row>
    <row r="59" spans="1:29" ht="12" customHeight="1">
      <c r="A59" s="239"/>
      <c r="B59" s="260"/>
      <c r="C59" s="260"/>
      <c r="D59" s="261"/>
      <c r="E59" s="238"/>
      <c r="F59" s="381"/>
      <c r="G59" s="382"/>
      <c r="H59" s="382"/>
      <c r="I59" s="382"/>
      <c r="J59" s="383"/>
      <c r="K59" s="239"/>
      <c r="L59" s="239"/>
      <c r="M59" s="29">
        <v>0</v>
      </c>
      <c r="N59" s="65" t="s">
        <v>4</v>
      </c>
      <c r="O59" s="29">
        <v>1</v>
      </c>
      <c r="P59" s="239"/>
      <c r="Q59" s="239"/>
      <c r="R59" s="246"/>
      <c r="S59" s="247"/>
      <c r="T59" s="247"/>
      <c r="U59" s="247"/>
      <c r="V59" s="248"/>
      <c r="W59" s="238"/>
      <c r="X59" s="249"/>
      <c r="Y59" s="239"/>
      <c r="Z59" s="239"/>
      <c r="AA59" s="239"/>
      <c r="AB59" s="239"/>
      <c r="AC59" s="235"/>
    </row>
    <row r="60" spans="1:29" ht="12" customHeight="1">
      <c r="F60" s="43"/>
      <c r="G60" s="43"/>
      <c r="H60" s="43"/>
      <c r="I60" s="43"/>
      <c r="J60" s="43"/>
      <c r="N60" s="32"/>
      <c r="R60" s="43"/>
      <c r="S60" s="43"/>
      <c r="T60" s="43"/>
      <c r="U60" s="43"/>
      <c r="V60" s="43"/>
      <c r="X60" s="35"/>
      <c r="AC60" s="33"/>
    </row>
    <row r="61" spans="1:29" ht="12" customHeight="1">
      <c r="A61" s="239" t="s">
        <v>10</v>
      </c>
      <c r="B61" s="260">
        <v>0.66666666666666663</v>
      </c>
      <c r="C61" s="260"/>
      <c r="D61" s="261"/>
      <c r="E61" s="236">
        <v>4</v>
      </c>
      <c r="F61" s="367" t="str">
        <f>VLOOKUP(E61,ブロック分け!$B$7:$F$29,2,FALSE)</f>
        <v>HFC.ZERO真岡</v>
      </c>
      <c r="G61" s="368"/>
      <c r="H61" s="368"/>
      <c r="I61" s="368"/>
      <c r="J61" s="369"/>
      <c r="K61" s="239">
        <v>0</v>
      </c>
      <c r="L61" s="239" t="s">
        <v>3</v>
      </c>
      <c r="M61" s="29">
        <v>0</v>
      </c>
      <c r="N61" s="65" t="s">
        <v>4</v>
      </c>
      <c r="O61" s="29">
        <v>1</v>
      </c>
      <c r="P61" s="239" t="s">
        <v>5</v>
      </c>
      <c r="Q61" s="239">
        <v>2</v>
      </c>
      <c r="R61" s="262" t="str">
        <f>VLOOKUP(W61,ブロック分け!$B$7:$F$29,2,FALSE)</f>
        <v>TEAMリフレSC</v>
      </c>
      <c r="S61" s="263"/>
      <c r="T61" s="263"/>
      <c r="U61" s="263"/>
      <c r="V61" s="264"/>
      <c r="W61" s="236">
        <v>5</v>
      </c>
      <c r="X61" s="249" t="s">
        <v>3</v>
      </c>
      <c r="Y61" s="239">
        <v>9</v>
      </c>
      <c r="Z61" s="239">
        <v>2</v>
      </c>
      <c r="AA61" s="239">
        <v>2</v>
      </c>
      <c r="AB61" s="239">
        <v>9</v>
      </c>
      <c r="AC61" s="235" t="s">
        <v>5</v>
      </c>
    </row>
    <row r="62" spans="1:29" ht="12" customHeight="1">
      <c r="A62" s="239"/>
      <c r="B62" s="260"/>
      <c r="C62" s="260"/>
      <c r="D62" s="261"/>
      <c r="E62" s="237"/>
      <c r="F62" s="370"/>
      <c r="G62" s="280"/>
      <c r="H62" s="280"/>
      <c r="I62" s="280"/>
      <c r="J62" s="371"/>
      <c r="K62" s="239"/>
      <c r="L62" s="239"/>
      <c r="N62" s="65"/>
      <c r="P62" s="239"/>
      <c r="Q62" s="239"/>
      <c r="R62" s="265"/>
      <c r="S62" s="266"/>
      <c r="T62" s="266"/>
      <c r="U62" s="266"/>
      <c r="V62" s="267"/>
      <c r="W62" s="237"/>
      <c r="X62" s="249"/>
      <c r="Y62" s="239"/>
      <c r="Z62" s="239"/>
      <c r="AA62" s="239"/>
      <c r="AB62" s="239"/>
      <c r="AC62" s="235"/>
    </row>
    <row r="63" spans="1:29" ht="12" customHeight="1">
      <c r="A63" s="239"/>
      <c r="B63" s="260"/>
      <c r="C63" s="260"/>
      <c r="D63" s="261"/>
      <c r="E63" s="238"/>
      <c r="F63" s="372"/>
      <c r="G63" s="373"/>
      <c r="H63" s="373"/>
      <c r="I63" s="373"/>
      <c r="J63" s="374"/>
      <c r="K63" s="239"/>
      <c r="L63" s="239"/>
      <c r="M63" s="29">
        <v>0</v>
      </c>
      <c r="N63" s="65" t="s">
        <v>4</v>
      </c>
      <c r="O63" s="29">
        <v>1</v>
      </c>
      <c r="P63" s="239"/>
      <c r="Q63" s="239"/>
      <c r="R63" s="268"/>
      <c r="S63" s="269"/>
      <c r="T63" s="269"/>
      <c r="U63" s="269"/>
      <c r="V63" s="270"/>
      <c r="W63" s="238"/>
      <c r="X63" s="249"/>
      <c r="Y63" s="239"/>
      <c r="Z63" s="239"/>
      <c r="AA63" s="239"/>
      <c r="AB63" s="239"/>
      <c r="AC63" s="235"/>
    </row>
    <row r="64" spans="1:29" ht="9.75" customHeight="1">
      <c r="F64" s="43"/>
      <c r="G64" s="43"/>
      <c r="H64" s="43"/>
      <c r="I64" s="43"/>
      <c r="J64" s="43"/>
      <c r="N64" s="32"/>
      <c r="R64" s="43"/>
      <c r="S64" s="43"/>
      <c r="T64" s="43"/>
      <c r="U64" s="43"/>
      <c r="V64" s="43"/>
      <c r="X64" s="35"/>
      <c r="AC64" s="33"/>
    </row>
    <row r="65" spans="1:29">
      <c r="A65" s="255"/>
      <c r="B65" s="279"/>
      <c r="C65" s="279"/>
      <c r="D65" s="279"/>
      <c r="E65" s="255"/>
      <c r="F65" s="280"/>
      <c r="G65" s="280"/>
      <c r="H65" s="280"/>
      <c r="I65" s="280"/>
      <c r="J65" s="280"/>
      <c r="K65" s="255"/>
      <c r="L65" s="255"/>
      <c r="M65" s="21"/>
      <c r="N65" s="30"/>
      <c r="O65" s="21"/>
      <c r="P65" s="255"/>
      <c r="Q65" s="255"/>
      <c r="R65" s="280"/>
      <c r="S65" s="280"/>
      <c r="T65" s="280"/>
      <c r="U65" s="280"/>
      <c r="V65" s="280"/>
      <c r="W65" s="255"/>
      <c r="X65" s="358"/>
      <c r="Y65" s="255"/>
      <c r="Z65" s="255"/>
      <c r="AA65" s="255"/>
      <c r="AB65" s="255"/>
      <c r="AC65" s="357"/>
    </row>
    <row r="66" spans="1:29">
      <c r="A66" s="255"/>
      <c r="B66" s="279"/>
      <c r="C66" s="279"/>
      <c r="D66" s="279"/>
      <c r="E66" s="255"/>
      <c r="F66" s="280"/>
      <c r="G66" s="280"/>
      <c r="H66" s="280"/>
      <c r="I66" s="280"/>
      <c r="J66" s="280"/>
      <c r="K66" s="255"/>
      <c r="L66" s="255"/>
      <c r="M66" s="21"/>
      <c r="N66" s="30"/>
      <c r="O66" s="21"/>
      <c r="P66" s="255"/>
      <c r="Q66" s="255"/>
      <c r="R66" s="280"/>
      <c r="S66" s="280"/>
      <c r="T66" s="280"/>
      <c r="U66" s="280"/>
      <c r="V66" s="280"/>
      <c r="W66" s="255"/>
      <c r="X66" s="358"/>
      <c r="Y66" s="255"/>
      <c r="Z66" s="255"/>
      <c r="AA66" s="255"/>
      <c r="AB66" s="255"/>
      <c r="AC66" s="357"/>
    </row>
    <row r="67" spans="1:29">
      <c r="A67" s="255"/>
      <c r="B67" s="279"/>
      <c r="C67" s="279"/>
      <c r="D67" s="279"/>
      <c r="E67" s="255"/>
      <c r="F67" s="280"/>
      <c r="G67" s="280"/>
      <c r="H67" s="280"/>
      <c r="I67" s="280"/>
      <c r="J67" s="280"/>
      <c r="K67" s="255"/>
      <c r="L67" s="255"/>
      <c r="M67" s="21"/>
      <c r="N67" s="30"/>
      <c r="O67" s="21"/>
      <c r="P67" s="255"/>
      <c r="Q67" s="255"/>
      <c r="R67" s="280"/>
      <c r="S67" s="280"/>
      <c r="T67" s="280"/>
      <c r="U67" s="280"/>
      <c r="V67" s="280"/>
      <c r="W67" s="255"/>
      <c r="X67" s="358"/>
      <c r="Y67" s="255"/>
      <c r="Z67" s="255"/>
      <c r="AA67" s="255"/>
      <c r="AB67" s="255"/>
      <c r="AC67" s="357"/>
    </row>
    <row r="68" spans="1:29">
      <c r="A68" s="32"/>
      <c r="B68" s="45"/>
      <c r="C68" s="45"/>
      <c r="D68" s="45"/>
      <c r="E68" s="30"/>
      <c r="F68" s="31"/>
      <c r="G68" s="31"/>
      <c r="H68" s="31"/>
      <c r="I68" s="31"/>
      <c r="J68" s="31"/>
      <c r="K68" s="32"/>
      <c r="L68" s="32"/>
      <c r="N68" s="32"/>
      <c r="P68" s="32"/>
      <c r="Q68" s="32"/>
      <c r="R68" s="31"/>
      <c r="S68" s="31"/>
      <c r="T68" s="31"/>
      <c r="U68" s="31"/>
      <c r="V68" s="31"/>
      <c r="W68" s="30"/>
      <c r="X68" s="35"/>
      <c r="Y68" s="32"/>
      <c r="Z68" s="32"/>
      <c r="AA68" s="32"/>
      <c r="AB68" s="32"/>
      <c r="AC68" s="33"/>
    </row>
  </sheetData>
  <mergeCells count="233">
    <mergeCell ref="R65:V67"/>
    <mergeCell ref="W65:W67"/>
    <mergeCell ref="X65:X67"/>
    <mergeCell ref="Y61:Y63"/>
    <mergeCell ref="Z61:Z63"/>
    <mergeCell ref="AA61:AA63"/>
    <mergeCell ref="AB61:AB63"/>
    <mergeCell ref="AC61:AC63"/>
    <mergeCell ref="A65:A67"/>
    <mergeCell ref="B65:D67"/>
    <mergeCell ref="E65:E67"/>
    <mergeCell ref="F65:J67"/>
    <mergeCell ref="K65:K67"/>
    <mergeCell ref="L61:L63"/>
    <mergeCell ref="P61:P63"/>
    <mergeCell ref="Q61:Q63"/>
    <mergeCell ref="R61:V63"/>
    <mergeCell ref="W61:W63"/>
    <mergeCell ref="X61:X63"/>
    <mergeCell ref="Y65:Y67"/>
    <mergeCell ref="Z65:Z67"/>
    <mergeCell ref="AA65:AA67"/>
    <mergeCell ref="AB65:AB67"/>
    <mergeCell ref="AC65:AC67"/>
    <mergeCell ref="L65:L67"/>
    <mergeCell ref="P65:P67"/>
    <mergeCell ref="Q65:Q67"/>
    <mergeCell ref="A61:A63"/>
    <mergeCell ref="B61:D63"/>
    <mergeCell ref="E61:E63"/>
    <mergeCell ref="F61:J63"/>
    <mergeCell ref="K61:K63"/>
    <mergeCell ref="L57:L59"/>
    <mergeCell ref="P57:P59"/>
    <mergeCell ref="Q57:Q59"/>
    <mergeCell ref="R57:V59"/>
    <mergeCell ref="Y53:Y55"/>
    <mergeCell ref="Z53:Z55"/>
    <mergeCell ref="AA53:AA55"/>
    <mergeCell ref="AB53:AB55"/>
    <mergeCell ref="AC53:AC55"/>
    <mergeCell ref="A57:A59"/>
    <mergeCell ref="B57:D59"/>
    <mergeCell ref="E57:E59"/>
    <mergeCell ref="F57:J59"/>
    <mergeCell ref="K57:K59"/>
    <mergeCell ref="L53:L55"/>
    <mergeCell ref="P53:P55"/>
    <mergeCell ref="Q53:Q55"/>
    <mergeCell ref="R53:V55"/>
    <mergeCell ref="W53:W55"/>
    <mergeCell ref="X53:X55"/>
    <mergeCell ref="Y57:Y59"/>
    <mergeCell ref="Z57:Z59"/>
    <mergeCell ref="AA57:AA59"/>
    <mergeCell ref="AB57:AB59"/>
    <mergeCell ref="AC57:AC59"/>
    <mergeCell ref="W57:W59"/>
    <mergeCell ref="X57:X59"/>
    <mergeCell ref="A53:A55"/>
    <mergeCell ref="B53:D55"/>
    <mergeCell ref="E53:E55"/>
    <mergeCell ref="F53:J55"/>
    <mergeCell ref="K53:K55"/>
    <mergeCell ref="L49:L51"/>
    <mergeCell ref="P49:P51"/>
    <mergeCell ref="Q49:Q51"/>
    <mergeCell ref="R49:V51"/>
    <mergeCell ref="AC45:AC47"/>
    <mergeCell ref="A49:A51"/>
    <mergeCell ref="B49:D51"/>
    <mergeCell ref="E49:E51"/>
    <mergeCell ref="F49:J51"/>
    <mergeCell ref="K49:K51"/>
    <mergeCell ref="L45:L47"/>
    <mergeCell ref="P45:P47"/>
    <mergeCell ref="Q45:Q47"/>
    <mergeCell ref="R45:V47"/>
    <mergeCell ref="W45:W47"/>
    <mergeCell ref="X45:X47"/>
    <mergeCell ref="Y49:Y51"/>
    <mergeCell ref="Z49:Z51"/>
    <mergeCell ref="AA49:AA51"/>
    <mergeCell ref="AB49:AB51"/>
    <mergeCell ref="AC49:AC51"/>
    <mergeCell ref="W49:W51"/>
    <mergeCell ref="X49:X51"/>
    <mergeCell ref="B43:J43"/>
    <mergeCell ref="A45:A47"/>
    <mergeCell ref="B45:D47"/>
    <mergeCell ref="E45:E47"/>
    <mergeCell ref="F45:J47"/>
    <mergeCell ref="K45:K47"/>
    <mergeCell ref="B41:J41"/>
    <mergeCell ref="P41:AB41"/>
    <mergeCell ref="B42:J42"/>
    <mergeCell ref="P42:AB42"/>
    <mergeCell ref="Y45:Y47"/>
    <mergeCell ref="Z45:Z47"/>
    <mergeCell ref="AA45:AA47"/>
    <mergeCell ref="AB45:AB47"/>
    <mergeCell ref="B39:J39"/>
    <mergeCell ref="L39:O39"/>
    <mergeCell ref="P39:AB39"/>
    <mergeCell ref="B40:J40"/>
    <mergeCell ref="P40:AB40"/>
    <mergeCell ref="B37:J37"/>
    <mergeCell ref="L37:O37"/>
    <mergeCell ref="P37:AB37"/>
    <mergeCell ref="B38:J38"/>
    <mergeCell ref="L38:O38"/>
    <mergeCell ref="P38:AB38"/>
    <mergeCell ref="L40:O42"/>
    <mergeCell ref="B36:J36"/>
    <mergeCell ref="L36:O36"/>
    <mergeCell ref="P36:AB36"/>
    <mergeCell ref="P32:P34"/>
    <mergeCell ref="Q32:Q34"/>
    <mergeCell ref="R32:V34"/>
    <mergeCell ref="W32:W34"/>
    <mergeCell ref="X32:X34"/>
    <mergeCell ref="Y32:Y34"/>
    <mergeCell ref="X28:X30"/>
    <mergeCell ref="Y28:Y30"/>
    <mergeCell ref="Z32:Z34"/>
    <mergeCell ref="AA32:AA34"/>
    <mergeCell ref="AB32:AB34"/>
    <mergeCell ref="AC32:AC34"/>
    <mergeCell ref="A28:A30"/>
    <mergeCell ref="B28:D30"/>
    <mergeCell ref="E28:E30"/>
    <mergeCell ref="F28:J30"/>
    <mergeCell ref="A32:A34"/>
    <mergeCell ref="B32:D34"/>
    <mergeCell ref="E32:E34"/>
    <mergeCell ref="F32:J34"/>
    <mergeCell ref="K32:K34"/>
    <mergeCell ref="L32:L34"/>
    <mergeCell ref="P28:P30"/>
    <mergeCell ref="Q28:Q30"/>
    <mergeCell ref="R28:V30"/>
    <mergeCell ref="K28:K30"/>
    <mergeCell ref="L28:L30"/>
    <mergeCell ref="Z28:Z30"/>
    <mergeCell ref="AA28:AA30"/>
    <mergeCell ref="AB28:AB30"/>
    <mergeCell ref="W20:W22"/>
    <mergeCell ref="X20:X22"/>
    <mergeCell ref="Y20:Y22"/>
    <mergeCell ref="Z24:Z26"/>
    <mergeCell ref="AA24:AA26"/>
    <mergeCell ref="AB24:AB26"/>
    <mergeCell ref="AC24:AC26"/>
    <mergeCell ref="W24:W26"/>
    <mergeCell ref="X24:X26"/>
    <mergeCell ref="Y24:Y26"/>
    <mergeCell ref="AC28:AC30"/>
    <mergeCell ref="W28:W30"/>
    <mergeCell ref="A24:A26"/>
    <mergeCell ref="B24:D26"/>
    <mergeCell ref="E24:E26"/>
    <mergeCell ref="F24:J26"/>
    <mergeCell ref="K24:K26"/>
    <mergeCell ref="L24:L26"/>
    <mergeCell ref="P20:P22"/>
    <mergeCell ref="Q20:Q22"/>
    <mergeCell ref="R20:V22"/>
    <mergeCell ref="A20:A22"/>
    <mergeCell ref="B20:D22"/>
    <mergeCell ref="E20:E22"/>
    <mergeCell ref="F20:J22"/>
    <mergeCell ref="K20:K22"/>
    <mergeCell ref="L20:L22"/>
    <mergeCell ref="P24:P26"/>
    <mergeCell ref="Q24:Q26"/>
    <mergeCell ref="R24:V26"/>
    <mergeCell ref="Z20:Z22"/>
    <mergeCell ref="AA20:AA22"/>
    <mergeCell ref="AB20:AB22"/>
    <mergeCell ref="AC20:AC22"/>
    <mergeCell ref="AB12:AB14"/>
    <mergeCell ref="P16:P18"/>
    <mergeCell ref="Q16:Q18"/>
    <mergeCell ref="R16:V18"/>
    <mergeCell ref="AC12:AC14"/>
    <mergeCell ref="A16:A18"/>
    <mergeCell ref="B16:D18"/>
    <mergeCell ref="E16:E18"/>
    <mergeCell ref="F16:J18"/>
    <mergeCell ref="K16:K18"/>
    <mergeCell ref="L16:L18"/>
    <mergeCell ref="P12:P14"/>
    <mergeCell ref="Q12:Q14"/>
    <mergeCell ref="R12:V14"/>
    <mergeCell ref="W12:W14"/>
    <mergeCell ref="X12:X14"/>
    <mergeCell ref="Y12:Y14"/>
    <mergeCell ref="Z16:Z18"/>
    <mergeCell ref="AA16:AA18"/>
    <mergeCell ref="AB16:AB18"/>
    <mergeCell ref="AC16:AC18"/>
    <mergeCell ref="W16:W18"/>
    <mergeCell ref="X16:X18"/>
    <mergeCell ref="Y16:Y18"/>
    <mergeCell ref="B10:J10"/>
    <mergeCell ref="A12:A14"/>
    <mergeCell ref="B12:D14"/>
    <mergeCell ref="E12:E14"/>
    <mergeCell ref="F12:J14"/>
    <mergeCell ref="K12:K14"/>
    <mergeCell ref="L12:L14"/>
    <mergeCell ref="Z12:Z14"/>
    <mergeCell ref="AA12:AA14"/>
    <mergeCell ref="A1:AC1"/>
    <mergeCell ref="B3:J3"/>
    <mergeCell ref="L3:O3"/>
    <mergeCell ref="P3:AB3"/>
    <mergeCell ref="B4:J4"/>
    <mergeCell ref="L4:O4"/>
    <mergeCell ref="P4:AB4"/>
    <mergeCell ref="B7:J7"/>
    <mergeCell ref="P7:AB7"/>
    <mergeCell ref="L7:O9"/>
    <mergeCell ref="B8:J8"/>
    <mergeCell ref="P8:AB8"/>
    <mergeCell ref="B5:J5"/>
    <mergeCell ref="L5:O5"/>
    <mergeCell ref="P5:AB5"/>
    <mergeCell ref="B6:J6"/>
    <mergeCell ref="L6:O6"/>
    <mergeCell ref="P6:AB6"/>
    <mergeCell ref="B9:J9"/>
    <mergeCell ref="P9:AB9"/>
  </mergeCells>
  <phoneticPr fontId="15"/>
  <pageMargins left="0.51181102362204722" right="0.31496062992125984" top="0.55118110236220474" bottom="0.55118110236220474" header="0.31496062992125984" footer="0.31496062992125984"/>
  <pageSetup paperSize="9" scale="91" fitToHeight="2" orientation="portrait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view="pageBreakPreview" zoomScaleSheetLayoutView="100" workbookViewId="0">
      <selection sqref="A1:AC1"/>
    </sheetView>
  </sheetViews>
  <sheetFormatPr defaultColWidth="9" defaultRowHeight="13.5"/>
  <cols>
    <col min="1" max="29" width="3.125" style="29" customWidth="1"/>
    <col min="30" max="30" width="3" style="29" customWidth="1"/>
    <col min="31" max="16384" width="9" style="29"/>
  </cols>
  <sheetData>
    <row r="1" spans="1:29" ht="27" customHeight="1">
      <c r="A1" s="257" t="s">
        <v>130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</row>
    <row r="2" spans="1:29" ht="7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55"/>
      <c r="S2" s="55"/>
      <c r="T2" s="38"/>
      <c r="U2" s="38"/>
      <c r="V2" s="40"/>
      <c r="W2" s="55"/>
      <c r="X2" s="55"/>
      <c r="Y2" s="55"/>
      <c r="Z2" s="55"/>
      <c r="AA2" s="55"/>
      <c r="AB2" s="40"/>
      <c r="AC2" s="38"/>
    </row>
    <row r="3" spans="1:29" ht="21" customHeight="1">
      <c r="A3" s="37"/>
      <c r="B3" s="258" t="s">
        <v>1</v>
      </c>
      <c r="C3" s="258"/>
      <c r="D3" s="258"/>
      <c r="E3" s="258"/>
      <c r="F3" s="258"/>
      <c r="G3" s="258"/>
      <c r="H3" s="258"/>
      <c r="I3" s="258"/>
      <c r="J3" s="258"/>
      <c r="K3" s="43"/>
      <c r="L3" s="273" t="s">
        <v>11</v>
      </c>
      <c r="M3" s="274"/>
      <c r="N3" s="274"/>
      <c r="O3" s="275"/>
      <c r="P3" s="272" t="s">
        <v>119</v>
      </c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41"/>
    </row>
    <row r="4" spans="1:29" ht="17.100000000000001" customHeight="1">
      <c r="A4" s="37">
        <v>11</v>
      </c>
      <c r="B4" s="250" t="str">
        <f>VLOOKUP(A4,ブロック分け!$B$7:$F$29,2,FALSE)</f>
        <v>細谷SC</v>
      </c>
      <c r="C4" s="250"/>
      <c r="D4" s="250"/>
      <c r="E4" s="250"/>
      <c r="F4" s="250"/>
      <c r="G4" s="250"/>
      <c r="H4" s="250"/>
      <c r="I4" s="250"/>
      <c r="J4" s="250"/>
      <c r="L4" s="251" t="s">
        <v>12</v>
      </c>
      <c r="M4" s="251"/>
      <c r="N4" s="251"/>
      <c r="O4" s="251"/>
      <c r="P4" s="276" t="s">
        <v>120</v>
      </c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8"/>
      <c r="AC4" s="41"/>
    </row>
    <row r="5" spans="1:29" ht="17.100000000000001" customHeight="1">
      <c r="A5" s="37">
        <v>12</v>
      </c>
      <c r="B5" s="250" t="str">
        <f>VLOOKUP(A5,ブロック分け!$B$7:$F$29,2,FALSE)</f>
        <v>FC VALON </v>
      </c>
      <c r="C5" s="250"/>
      <c r="D5" s="250"/>
      <c r="E5" s="250"/>
      <c r="F5" s="250"/>
      <c r="G5" s="250"/>
      <c r="H5" s="250"/>
      <c r="I5" s="250"/>
      <c r="J5" s="250"/>
      <c r="L5" s="251" t="s">
        <v>21</v>
      </c>
      <c r="M5" s="251"/>
      <c r="N5" s="251"/>
      <c r="O5" s="251"/>
      <c r="P5" s="256" t="s">
        <v>58</v>
      </c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41"/>
    </row>
    <row r="6" spans="1:29" ht="17.100000000000001" customHeight="1">
      <c r="A6" s="37">
        <v>13</v>
      </c>
      <c r="B6" s="250" t="str">
        <f>VLOOKUP(A6,ブロック分け!$B$7:$F$29,2,FALSE)</f>
        <v>高根沢西ＦＣ</v>
      </c>
      <c r="C6" s="250"/>
      <c r="D6" s="250"/>
      <c r="E6" s="250"/>
      <c r="F6" s="250"/>
      <c r="G6" s="250"/>
      <c r="H6" s="250"/>
      <c r="I6" s="250"/>
      <c r="J6" s="250"/>
      <c r="L6" s="251" t="s">
        <v>22</v>
      </c>
      <c r="M6" s="251"/>
      <c r="N6" s="251"/>
      <c r="O6" s="251"/>
      <c r="P6" s="256" t="s">
        <v>85</v>
      </c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41"/>
    </row>
    <row r="7" spans="1:29" ht="17.100000000000001" customHeight="1">
      <c r="A7" s="37">
        <v>14</v>
      </c>
      <c r="B7" s="250" t="str">
        <f>VLOOKUP(A7,ブロック分け!$B$7:$F$29,2,FALSE)</f>
        <v>今市第三カルナヴァル</v>
      </c>
      <c r="C7" s="250"/>
      <c r="D7" s="250"/>
      <c r="E7" s="250"/>
      <c r="F7" s="250"/>
      <c r="G7" s="250"/>
      <c r="H7" s="250"/>
      <c r="I7" s="250"/>
      <c r="J7" s="250"/>
      <c r="L7" s="252"/>
      <c r="M7" s="252"/>
      <c r="N7" s="252"/>
      <c r="O7" s="252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41"/>
    </row>
    <row r="8" spans="1:29" ht="17.100000000000001" customHeight="1">
      <c r="A8" s="37">
        <v>15</v>
      </c>
      <c r="B8" s="250" t="str">
        <f>VLOOKUP(A8,ブロック分け!$B$7:$F$29,2,FALSE)</f>
        <v>エスペランサMOKA</v>
      </c>
      <c r="C8" s="250"/>
      <c r="D8" s="250"/>
      <c r="E8" s="250"/>
      <c r="F8" s="250"/>
      <c r="G8" s="250"/>
      <c r="H8" s="250"/>
      <c r="I8" s="250"/>
      <c r="J8" s="250"/>
      <c r="L8" s="253"/>
      <c r="M8" s="253"/>
      <c r="N8" s="253"/>
      <c r="O8" s="253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41"/>
    </row>
    <row r="9" spans="1:29" ht="17.100000000000001" customHeight="1">
      <c r="A9" s="21"/>
      <c r="B9" s="186"/>
      <c r="C9" s="186"/>
      <c r="D9" s="186"/>
      <c r="E9" s="186"/>
      <c r="F9" s="186"/>
      <c r="G9" s="186"/>
      <c r="H9" s="186"/>
      <c r="I9" s="186"/>
      <c r="J9" s="186"/>
      <c r="L9" s="253"/>
      <c r="M9" s="253"/>
      <c r="N9" s="253"/>
      <c r="O9" s="253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</row>
    <row r="10" spans="1:29" ht="9.75" customHeight="1">
      <c r="B10" s="255"/>
      <c r="C10" s="255"/>
      <c r="D10" s="255"/>
      <c r="E10" s="255"/>
      <c r="F10" s="255"/>
      <c r="G10" s="255"/>
      <c r="H10" s="255"/>
      <c r="I10" s="255"/>
      <c r="J10" s="255"/>
    </row>
    <row r="11" spans="1:29" ht="9.75" customHeight="1">
      <c r="B11" s="54"/>
      <c r="C11" s="54"/>
      <c r="D11" s="54"/>
      <c r="E11" s="54"/>
      <c r="F11" s="54"/>
      <c r="G11" s="54"/>
      <c r="H11" s="54"/>
      <c r="I11" s="54"/>
      <c r="J11" s="54"/>
    </row>
    <row r="12" spans="1:29" ht="15" customHeight="1">
      <c r="A12" s="42"/>
      <c r="C12" s="42"/>
      <c r="X12" s="53" t="s">
        <v>3</v>
      </c>
      <c r="Y12" s="51" t="s">
        <v>14</v>
      </c>
      <c r="Z12" s="51" t="s">
        <v>15</v>
      </c>
      <c r="AA12" s="51" t="s">
        <v>16</v>
      </c>
      <c r="AB12" s="51" t="s">
        <v>6</v>
      </c>
      <c r="AC12" s="29" t="s">
        <v>5</v>
      </c>
    </row>
    <row r="13" spans="1:29" ht="9.75" customHeight="1">
      <c r="A13" s="239" t="s">
        <v>2</v>
      </c>
      <c r="B13" s="260">
        <v>0.375</v>
      </c>
      <c r="C13" s="260"/>
      <c r="D13" s="261"/>
      <c r="E13" s="236">
        <v>11</v>
      </c>
      <c r="F13" s="262" t="str">
        <f>VLOOKUP(E13,ブロック分け!$B$7:$F$29,2,FALSE)</f>
        <v>細谷SC</v>
      </c>
      <c r="G13" s="263"/>
      <c r="H13" s="263"/>
      <c r="I13" s="263"/>
      <c r="J13" s="264"/>
      <c r="K13" s="239">
        <v>4</v>
      </c>
      <c r="L13" s="239" t="s">
        <v>3</v>
      </c>
      <c r="M13" s="29">
        <v>1</v>
      </c>
      <c r="N13" s="65" t="s">
        <v>4</v>
      </c>
      <c r="O13" s="29">
        <v>0</v>
      </c>
      <c r="P13" s="239" t="s">
        <v>5</v>
      </c>
      <c r="Q13" s="239">
        <v>0</v>
      </c>
      <c r="R13" s="309" t="str">
        <f>VLOOKUP(W13,ブロック分け!$B$7:$F$29,2,FALSE)</f>
        <v>Ｍ’s　Ｕｎｉｔｅｄ　FC</v>
      </c>
      <c r="S13" s="310"/>
      <c r="T13" s="310"/>
      <c r="U13" s="310"/>
      <c r="V13" s="311"/>
      <c r="W13" s="236">
        <v>17</v>
      </c>
      <c r="X13" s="259" t="s">
        <v>3</v>
      </c>
      <c r="Y13" s="239">
        <v>15</v>
      </c>
      <c r="Z13" s="239">
        <v>19</v>
      </c>
      <c r="AA13" s="239">
        <v>19</v>
      </c>
      <c r="AB13" s="239">
        <v>15</v>
      </c>
      <c r="AC13" s="235" t="s">
        <v>5</v>
      </c>
    </row>
    <row r="14" spans="1:29" ht="9.75" customHeight="1">
      <c r="A14" s="239"/>
      <c r="B14" s="260"/>
      <c r="C14" s="260"/>
      <c r="D14" s="261"/>
      <c r="E14" s="237"/>
      <c r="F14" s="265"/>
      <c r="G14" s="266"/>
      <c r="H14" s="266"/>
      <c r="I14" s="266"/>
      <c r="J14" s="267"/>
      <c r="K14" s="239"/>
      <c r="L14" s="239"/>
      <c r="N14" s="65"/>
      <c r="P14" s="239"/>
      <c r="Q14" s="239"/>
      <c r="R14" s="312"/>
      <c r="S14" s="313"/>
      <c r="T14" s="313"/>
      <c r="U14" s="313"/>
      <c r="V14" s="314"/>
      <c r="W14" s="237"/>
      <c r="X14" s="259"/>
      <c r="Y14" s="239"/>
      <c r="Z14" s="239"/>
      <c r="AA14" s="239"/>
      <c r="AB14" s="239"/>
      <c r="AC14" s="235"/>
    </row>
    <row r="15" spans="1:29" ht="9.75" customHeight="1">
      <c r="A15" s="239"/>
      <c r="B15" s="260"/>
      <c r="C15" s="260"/>
      <c r="D15" s="261"/>
      <c r="E15" s="238"/>
      <c r="F15" s="268"/>
      <c r="G15" s="269"/>
      <c r="H15" s="269"/>
      <c r="I15" s="269"/>
      <c r="J15" s="270"/>
      <c r="K15" s="239"/>
      <c r="L15" s="239"/>
      <c r="M15" s="29">
        <v>3</v>
      </c>
      <c r="N15" s="65" t="s">
        <v>4</v>
      </c>
      <c r="O15" s="29">
        <v>0</v>
      </c>
      <c r="P15" s="239"/>
      <c r="Q15" s="239"/>
      <c r="R15" s="315"/>
      <c r="S15" s="316"/>
      <c r="T15" s="316"/>
      <c r="U15" s="316"/>
      <c r="V15" s="317"/>
      <c r="W15" s="238"/>
      <c r="X15" s="259"/>
      <c r="Y15" s="239"/>
      <c r="Z15" s="239"/>
      <c r="AA15" s="239"/>
      <c r="AB15" s="239"/>
      <c r="AC15" s="235"/>
    </row>
    <row r="16" spans="1:29" ht="9.75" customHeight="1">
      <c r="F16" s="43"/>
      <c r="G16" s="43"/>
      <c r="H16" s="43"/>
      <c r="I16" s="43"/>
      <c r="J16" s="43"/>
      <c r="N16" s="51"/>
      <c r="R16" s="43"/>
      <c r="S16" s="43"/>
      <c r="T16" s="43"/>
      <c r="U16" s="43"/>
      <c r="V16" s="43"/>
      <c r="X16" s="53"/>
      <c r="AC16" s="50"/>
    </row>
    <row r="17" spans="1:29" ht="9.75" customHeight="1">
      <c r="A17" s="239" t="s">
        <v>7</v>
      </c>
      <c r="B17" s="260">
        <v>0.40972222222222227</v>
      </c>
      <c r="C17" s="260"/>
      <c r="D17" s="261"/>
      <c r="E17" s="236">
        <v>19</v>
      </c>
      <c r="F17" s="339" t="str">
        <f>VLOOKUP(E17,ブロック分け!$B$7:$F$29,2,FALSE)</f>
        <v>栃木ウーヴァフットボールクラブ・セレソン</v>
      </c>
      <c r="G17" s="340"/>
      <c r="H17" s="340"/>
      <c r="I17" s="340"/>
      <c r="J17" s="341"/>
      <c r="K17" s="239">
        <v>1</v>
      </c>
      <c r="L17" s="239" t="s">
        <v>3</v>
      </c>
      <c r="M17" s="29">
        <v>1</v>
      </c>
      <c r="N17" s="65" t="s">
        <v>4</v>
      </c>
      <c r="O17" s="29">
        <v>0</v>
      </c>
      <c r="P17" s="239" t="s">
        <v>5</v>
      </c>
      <c r="Q17" s="239">
        <v>0</v>
      </c>
      <c r="R17" s="348" t="str">
        <f>VLOOKUP(W17,ブロック分け!$B$7:$F$29,2,FALSE)</f>
        <v>エスペランサMOKA</v>
      </c>
      <c r="S17" s="349"/>
      <c r="T17" s="349"/>
      <c r="U17" s="349"/>
      <c r="V17" s="350"/>
      <c r="W17" s="236">
        <v>15</v>
      </c>
      <c r="X17" s="249" t="s">
        <v>3</v>
      </c>
      <c r="Y17" s="239">
        <v>11</v>
      </c>
      <c r="Z17" s="239">
        <v>16</v>
      </c>
      <c r="AA17" s="239">
        <v>16</v>
      </c>
      <c r="AB17" s="239">
        <v>11</v>
      </c>
      <c r="AC17" s="235" t="s">
        <v>5</v>
      </c>
    </row>
    <row r="18" spans="1:29" ht="9.75" customHeight="1">
      <c r="A18" s="239"/>
      <c r="B18" s="260"/>
      <c r="C18" s="260"/>
      <c r="D18" s="261"/>
      <c r="E18" s="237"/>
      <c r="F18" s="342"/>
      <c r="G18" s="343"/>
      <c r="H18" s="343"/>
      <c r="I18" s="343"/>
      <c r="J18" s="344"/>
      <c r="K18" s="239"/>
      <c r="L18" s="239"/>
      <c r="N18" s="65"/>
      <c r="P18" s="239"/>
      <c r="Q18" s="239"/>
      <c r="R18" s="351"/>
      <c r="S18" s="352"/>
      <c r="T18" s="352"/>
      <c r="U18" s="352"/>
      <c r="V18" s="353"/>
      <c r="W18" s="237"/>
      <c r="X18" s="249"/>
      <c r="Y18" s="239"/>
      <c r="Z18" s="239"/>
      <c r="AA18" s="239"/>
      <c r="AB18" s="239"/>
      <c r="AC18" s="235"/>
    </row>
    <row r="19" spans="1:29" ht="9.75" customHeight="1">
      <c r="A19" s="239"/>
      <c r="B19" s="260"/>
      <c r="C19" s="260"/>
      <c r="D19" s="261"/>
      <c r="E19" s="238"/>
      <c r="F19" s="345"/>
      <c r="G19" s="346"/>
      <c r="H19" s="346"/>
      <c r="I19" s="346"/>
      <c r="J19" s="347"/>
      <c r="K19" s="239"/>
      <c r="L19" s="239"/>
      <c r="M19" s="29">
        <v>0</v>
      </c>
      <c r="N19" s="65" t="s">
        <v>4</v>
      </c>
      <c r="O19" s="29">
        <v>0</v>
      </c>
      <c r="P19" s="239"/>
      <c r="Q19" s="239"/>
      <c r="R19" s="354"/>
      <c r="S19" s="355"/>
      <c r="T19" s="355"/>
      <c r="U19" s="355"/>
      <c r="V19" s="356"/>
      <c r="W19" s="238"/>
      <c r="X19" s="249"/>
      <c r="Y19" s="239"/>
      <c r="Z19" s="239"/>
      <c r="AA19" s="239"/>
      <c r="AB19" s="239"/>
      <c r="AC19" s="235"/>
    </row>
    <row r="20" spans="1:29" ht="9.75" customHeight="1">
      <c r="F20" s="43"/>
      <c r="G20" s="43"/>
      <c r="H20" s="43"/>
      <c r="I20" s="43"/>
      <c r="J20" s="43"/>
      <c r="N20" s="51"/>
      <c r="O20" s="58"/>
      <c r="R20" s="43"/>
      <c r="S20" s="43"/>
      <c r="T20" s="43"/>
      <c r="U20" s="43"/>
      <c r="V20" s="43"/>
      <c r="X20" s="53"/>
      <c r="AC20" s="50"/>
    </row>
    <row r="21" spans="1:29" ht="9.75" customHeight="1">
      <c r="A21" s="239" t="s">
        <v>8</v>
      </c>
      <c r="B21" s="260">
        <v>0.44444444444444442</v>
      </c>
      <c r="C21" s="260"/>
      <c r="D21" s="261"/>
      <c r="E21" s="236">
        <v>11</v>
      </c>
      <c r="F21" s="262" t="str">
        <f>VLOOKUP(E21,ブロック分け!$B$7:$F$29,2,FALSE)</f>
        <v>細谷SC</v>
      </c>
      <c r="G21" s="263"/>
      <c r="H21" s="263"/>
      <c r="I21" s="263"/>
      <c r="J21" s="264"/>
      <c r="K21" s="239">
        <v>2</v>
      </c>
      <c r="L21" s="239" t="s">
        <v>3</v>
      </c>
      <c r="M21" s="29">
        <v>0</v>
      </c>
      <c r="N21" s="65" t="s">
        <v>4</v>
      </c>
      <c r="O21" s="29">
        <v>0</v>
      </c>
      <c r="P21" s="239" t="s">
        <v>5</v>
      </c>
      <c r="Q21" s="239">
        <v>0</v>
      </c>
      <c r="R21" s="281" t="str">
        <f>VLOOKUP(W21,ブロック分け!$B$7:$F$29,2,FALSE)</f>
        <v>東那須野FCフェニックス</v>
      </c>
      <c r="S21" s="282"/>
      <c r="T21" s="282"/>
      <c r="U21" s="282"/>
      <c r="V21" s="283"/>
      <c r="W21" s="236">
        <v>16</v>
      </c>
      <c r="X21" s="249" t="s">
        <v>3</v>
      </c>
      <c r="Y21" s="239">
        <v>17</v>
      </c>
      <c r="Z21" s="239">
        <v>15</v>
      </c>
      <c r="AA21" s="239">
        <v>15</v>
      </c>
      <c r="AB21" s="239">
        <v>17</v>
      </c>
      <c r="AC21" s="235" t="s">
        <v>5</v>
      </c>
    </row>
    <row r="22" spans="1:29" ht="9.75" customHeight="1">
      <c r="A22" s="239"/>
      <c r="B22" s="260"/>
      <c r="C22" s="260"/>
      <c r="D22" s="261"/>
      <c r="E22" s="237"/>
      <c r="F22" s="265"/>
      <c r="G22" s="266"/>
      <c r="H22" s="266"/>
      <c r="I22" s="266"/>
      <c r="J22" s="267"/>
      <c r="K22" s="239"/>
      <c r="L22" s="239"/>
      <c r="N22" s="65"/>
      <c r="P22" s="239"/>
      <c r="Q22" s="239"/>
      <c r="R22" s="284"/>
      <c r="S22" s="285"/>
      <c r="T22" s="285"/>
      <c r="U22" s="285"/>
      <c r="V22" s="286"/>
      <c r="W22" s="237"/>
      <c r="X22" s="249"/>
      <c r="Y22" s="239"/>
      <c r="Z22" s="239"/>
      <c r="AA22" s="239"/>
      <c r="AB22" s="239"/>
      <c r="AC22" s="235"/>
    </row>
    <row r="23" spans="1:29" ht="9.75" customHeight="1">
      <c r="A23" s="239"/>
      <c r="B23" s="260"/>
      <c r="C23" s="260"/>
      <c r="D23" s="261"/>
      <c r="E23" s="238"/>
      <c r="F23" s="268"/>
      <c r="G23" s="269"/>
      <c r="H23" s="269"/>
      <c r="I23" s="269"/>
      <c r="J23" s="270"/>
      <c r="K23" s="239"/>
      <c r="L23" s="239"/>
      <c r="M23" s="29">
        <v>2</v>
      </c>
      <c r="N23" s="65" t="s">
        <v>4</v>
      </c>
      <c r="O23" s="29">
        <v>0</v>
      </c>
      <c r="P23" s="239"/>
      <c r="Q23" s="239"/>
      <c r="R23" s="287"/>
      <c r="S23" s="288"/>
      <c r="T23" s="288"/>
      <c r="U23" s="288"/>
      <c r="V23" s="289"/>
      <c r="W23" s="238"/>
      <c r="X23" s="249"/>
      <c r="Y23" s="239"/>
      <c r="Z23" s="239"/>
      <c r="AA23" s="239"/>
      <c r="AB23" s="239"/>
      <c r="AC23" s="235"/>
    </row>
    <row r="24" spans="1:29" ht="9.75" customHeight="1">
      <c r="F24" s="43"/>
      <c r="G24" s="43"/>
      <c r="H24" s="43"/>
      <c r="I24" s="43"/>
      <c r="J24" s="43"/>
      <c r="N24" s="51"/>
      <c r="R24" s="43"/>
      <c r="S24" s="43"/>
      <c r="T24" s="43"/>
      <c r="U24" s="43"/>
      <c r="V24" s="43"/>
      <c r="X24" s="53"/>
      <c r="AC24" s="50"/>
    </row>
    <row r="25" spans="1:29" ht="9.75" customHeight="1">
      <c r="A25" s="239" t="s">
        <v>9</v>
      </c>
      <c r="B25" s="260">
        <v>0.47916666666666669</v>
      </c>
      <c r="C25" s="260"/>
      <c r="D25" s="261"/>
      <c r="E25" s="236">
        <v>17</v>
      </c>
      <c r="F25" s="309" t="str">
        <f>VLOOKUP(E25,ブロック分け!$B$7:$F$29,2,FALSE)</f>
        <v>Ｍ’s　Ｕｎｉｔｅｄ　FC</v>
      </c>
      <c r="G25" s="310"/>
      <c r="H25" s="310"/>
      <c r="I25" s="310"/>
      <c r="J25" s="311"/>
      <c r="K25" s="239">
        <v>0</v>
      </c>
      <c r="L25" s="239" t="s">
        <v>3</v>
      </c>
      <c r="M25" s="29">
        <v>0</v>
      </c>
      <c r="N25" s="65" t="s">
        <v>4</v>
      </c>
      <c r="O25" s="29">
        <v>2</v>
      </c>
      <c r="P25" s="239" t="s">
        <v>5</v>
      </c>
      <c r="Q25" s="239">
        <v>4</v>
      </c>
      <c r="R25" s="240" t="str">
        <f>VLOOKUP(W25,ブロック分け!$B$7:$F$29,2,FALSE)</f>
        <v>エスペランサMOKA</v>
      </c>
      <c r="S25" s="241"/>
      <c r="T25" s="241"/>
      <c r="U25" s="241"/>
      <c r="V25" s="242"/>
      <c r="W25" s="236">
        <v>15</v>
      </c>
      <c r="X25" s="249" t="s">
        <v>3</v>
      </c>
      <c r="Y25" s="239">
        <v>16</v>
      </c>
      <c r="Z25" s="239">
        <v>14</v>
      </c>
      <c r="AA25" s="239">
        <v>14</v>
      </c>
      <c r="AB25" s="239">
        <v>16</v>
      </c>
      <c r="AC25" s="235" t="s">
        <v>5</v>
      </c>
    </row>
    <row r="26" spans="1:29" ht="9.75" customHeight="1">
      <c r="A26" s="239"/>
      <c r="B26" s="260"/>
      <c r="C26" s="260"/>
      <c r="D26" s="261"/>
      <c r="E26" s="237"/>
      <c r="F26" s="312"/>
      <c r="G26" s="313"/>
      <c r="H26" s="313"/>
      <c r="I26" s="313"/>
      <c r="J26" s="314"/>
      <c r="K26" s="239"/>
      <c r="L26" s="239"/>
      <c r="N26" s="65"/>
      <c r="P26" s="239"/>
      <c r="Q26" s="239"/>
      <c r="R26" s="243"/>
      <c r="S26" s="244"/>
      <c r="T26" s="244"/>
      <c r="U26" s="244"/>
      <c r="V26" s="245"/>
      <c r="W26" s="237"/>
      <c r="X26" s="249"/>
      <c r="Y26" s="239"/>
      <c r="Z26" s="239"/>
      <c r="AA26" s="239"/>
      <c r="AB26" s="239"/>
      <c r="AC26" s="235"/>
    </row>
    <row r="27" spans="1:29" ht="9.75" customHeight="1">
      <c r="A27" s="239"/>
      <c r="B27" s="260"/>
      <c r="C27" s="260"/>
      <c r="D27" s="261"/>
      <c r="E27" s="238"/>
      <c r="F27" s="315"/>
      <c r="G27" s="316"/>
      <c r="H27" s="316"/>
      <c r="I27" s="316"/>
      <c r="J27" s="317"/>
      <c r="K27" s="239"/>
      <c r="L27" s="239"/>
      <c r="M27" s="29">
        <v>0</v>
      </c>
      <c r="N27" s="65" t="s">
        <v>4</v>
      </c>
      <c r="O27" s="29">
        <v>2</v>
      </c>
      <c r="P27" s="239"/>
      <c r="Q27" s="239"/>
      <c r="R27" s="246"/>
      <c r="S27" s="247"/>
      <c r="T27" s="247"/>
      <c r="U27" s="247"/>
      <c r="V27" s="248"/>
      <c r="W27" s="238"/>
      <c r="X27" s="249"/>
      <c r="Y27" s="239"/>
      <c r="Z27" s="239"/>
      <c r="AA27" s="239"/>
      <c r="AB27" s="239"/>
      <c r="AC27" s="235"/>
    </row>
    <row r="28" spans="1:29" ht="9.75" customHeight="1">
      <c r="F28" s="43"/>
      <c r="G28" s="43"/>
      <c r="H28" s="43"/>
      <c r="I28" s="43"/>
      <c r="J28" s="43"/>
      <c r="N28" s="51"/>
      <c r="R28" s="43"/>
      <c r="S28" s="43"/>
      <c r="T28" s="43"/>
      <c r="U28" s="43"/>
      <c r="V28" s="43"/>
      <c r="X28" s="53"/>
      <c r="AC28" s="50"/>
    </row>
    <row r="29" spans="1:29" ht="9.75" customHeight="1">
      <c r="F29" s="43"/>
      <c r="G29" s="43"/>
      <c r="H29" s="43"/>
      <c r="I29" s="43"/>
      <c r="J29" s="43"/>
      <c r="N29" s="51"/>
      <c r="R29" s="43"/>
      <c r="S29" s="43"/>
      <c r="T29" s="43"/>
      <c r="U29" s="43"/>
      <c r="V29" s="43"/>
      <c r="X29" s="53"/>
      <c r="AC29" s="50"/>
    </row>
    <row r="30" spans="1:29" ht="9.75" customHeight="1">
      <c r="F30" s="43"/>
      <c r="G30" s="43"/>
      <c r="H30" s="43"/>
      <c r="I30" s="43"/>
      <c r="J30" s="43"/>
      <c r="N30" s="51"/>
      <c r="R30" s="43"/>
      <c r="S30" s="43"/>
      <c r="T30" s="43"/>
      <c r="U30" s="43"/>
      <c r="V30" s="43"/>
      <c r="X30" s="53"/>
      <c r="AC30" s="50"/>
    </row>
    <row r="31" spans="1:29" ht="9.75" customHeight="1">
      <c r="A31" s="51"/>
      <c r="B31" s="45"/>
      <c r="C31" s="45"/>
      <c r="D31" s="45"/>
      <c r="E31" s="54"/>
      <c r="F31" s="56"/>
      <c r="G31" s="56"/>
      <c r="H31" s="56"/>
      <c r="I31" s="56"/>
      <c r="J31" s="56"/>
      <c r="K31" s="51"/>
      <c r="L31" s="51"/>
      <c r="N31" s="51"/>
      <c r="P31" s="51"/>
      <c r="Q31" s="51"/>
      <c r="R31" s="56"/>
      <c r="S31" s="56"/>
      <c r="T31" s="56"/>
      <c r="U31" s="56"/>
      <c r="V31" s="56"/>
      <c r="W31" s="54"/>
      <c r="X31" s="53"/>
      <c r="Y31" s="51"/>
      <c r="Z31" s="51"/>
      <c r="AA31" s="51"/>
      <c r="AB31" s="51"/>
      <c r="AC31" s="50"/>
    </row>
    <row r="32" spans="1:29" ht="9.75" customHeight="1">
      <c r="A32" s="51"/>
      <c r="B32" s="52"/>
      <c r="C32" s="52"/>
      <c r="D32" s="57"/>
      <c r="E32" s="54"/>
      <c r="F32" s="56"/>
      <c r="G32" s="56"/>
      <c r="H32" s="56"/>
      <c r="I32" s="56"/>
      <c r="J32" s="56"/>
      <c r="K32" s="51"/>
      <c r="L32" s="51"/>
      <c r="N32" s="51"/>
      <c r="P32" s="51"/>
      <c r="Q32" s="51"/>
      <c r="R32" s="56"/>
      <c r="S32" s="56"/>
      <c r="T32" s="56"/>
      <c r="U32" s="56"/>
      <c r="V32" s="56"/>
      <c r="W32" s="54"/>
      <c r="X32" s="53"/>
      <c r="Y32" s="51"/>
      <c r="Z32" s="51"/>
      <c r="AA32" s="51"/>
      <c r="AB32" s="51"/>
      <c r="AC32" s="50"/>
    </row>
    <row r="33" spans="1:29" ht="21" customHeight="1">
      <c r="A33" s="37"/>
      <c r="B33" s="258" t="s">
        <v>1</v>
      </c>
      <c r="C33" s="258"/>
      <c r="D33" s="258"/>
      <c r="E33" s="258"/>
      <c r="F33" s="258"/>
      <c r="G33" s="258"/>
      <c r="H33" s="258"/>
      <c r="I33" s="258"/>
      <c r="J33" s="258"/>
      <c r="L33" s="318" t="s">
        <v>11</v>
      </c>
      <c r="M33" s="319"/>
      <c r="N33" s="319"/>
      <c r="O33" s="320"/>
      <c r="P33" s="272" t="s">
        <v>121</v>
      </c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41"/>
    </row>
    <row r="34" spans="1:29" ht="17.100000000000001" customHeight="1">
      <c r="A34" s="37">
        <v>16</v>
      </c>
      <c r="B34" s="250" t="str">
        <f>VLOOKUP(A34,ブロック分け!$B$7:$F$29,2,FALSE)</f>
        <v>東那須野FCフェニックス</v>
      </c>
      <c r="C34" s="250"/>
      <c r="D34" s="250"/>
      <c r="E34" s="250"/>
      <c r="F34" s="250"/>
      <c r="G34" s="250"/>
      <c r="H34" s="250"/>
      <c r="I34" s="250"/>
      <c r="J34" s="250"/>
      <c r="L34" s="251" t="s">
        <v>12</v>
      </c>
      <c r="M34" s="251"/>
      <c r="N34" s="251"/>
      <c r="O34" s="251"/>
      <c r="P34" s="276" t="s">
        <v>120</v>
      </c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8"/>
      <c r="AC34" s="41"/>
    </row>
    <row r="35" spans="1:29" ht="17.100000000000001" customHeight="1">
      <c r="A35" s="37">
        <v>17</v>
      </c>
      <c r="B35" s="250" t="str">
        <f>VLOOKUP(A35,ブロック分け!$B$7:$F$29,2,FALSE)</f>
        <v>Ｍ’s　Ｕｎｉｔｅｄ　FC</v>
      </c>
      <c r="C35" s="250"/>
      <c r="D35" s="250"/>
      <c r="E35" s="250"/>
      <c r="F35" s="250"/>
      <c r="G35" s="250"/>
      <c r="H35" s="250"/>
      <c r="I35" s="250"/>
      <c r="J35" s="250"/>
      <c r="L35" s="251" t="s">
        <v>21</v>
      </c>
      <c r="M35" s="251"/>
      <c r="N35" s="251"/>
      <c r="O35" s="251"/>
      <c r="P35" s="256" t="s">
        <v>58</v>
      </c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41"/>
    </row>
    <row r="36" spans="1:29" ht="17.100000000000001" customHeight="1">
      <c r="A36" s="37">
        <v>18</v>
      </c>
      <c r="B36" s="250" t="str">
        <f>VLOOKUP(A36,ブロック分け!$B$7:$F$29,2,FALSE)</f>
        <v>野原グランディオスFC</v>
      </c>
      <c r="C36" s="250"/>
      <c r="D36" s="250"/>
      <c r="E36" s="250"/>
      <c r="F36" s="250"/>
      <c r="G36" s="250"/>
      <c r="H36" s="250"/>
      <c r="I36" s="250"/>
      <c r="J36" s="250"/>
      <c r="L36" s="251" t="s">
        <v>22</v>
      </c>
      <c r="M36" s="251"/>
      <c r="N36" s="251"/>
      <c r="O36" s="251"/>
      <c r="P36" s="256" t="s">
        <v>85</v>
      </c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41"/>
    </row>
    <row r="37" spans="1:29" ht="17.100000000000001" customHeight="1">
      <c r="A37" s="37">
        <v>19</v>
      </c>
      <c r="B37" s="250" t="str">
        <f>VLOOKUP(A37,ブロック分け!$B$7:$F$29,2,FALSE)</f>
        <v>栃木ウーヴァフットボールクラブ・セレソン</v>
      </c>
      <c r="C37" s="250"/>
      <c r="D37" s="250"/>
      <c r="E37" s="250"/>
      <c r="F37" s="250"/>
      <c r="G37" s="250"/>
      <c r="H37" s="250"/>
      <c r="I37" s="250"/>
      <c r="J37" s="250"/>
      <c r="L37" s="252"/>
      <c r="M37" s="252"/>
      <c r="N37" s="252"/>
      <c r="O37" s="252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41"/>
    </row>
    <row r="38" spans="1:29" ht="17.100000000000001" customHeight="1">
      <c r="A38" s="61"/>
      <c r="B38" s="299"/>
      <c r="C38" s="299"/>
      <c r="D38" s="299"/>
      <c r="E38" s="299"/>
      <c r="F38" s="299"/>
      <c r="G38" s="299"/>
      <c r="H38" s="299"/>
      <c r="I38" s="299"/>
      <c r="J38" s="299"/>
      <c r="L38" s="253"/>
      <c r="M38" s="253"/>
      <c r="N38" s="253"/>
      <c r="O38" s="253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41"/>
    </row>
    <row r="39" spans="1:29" ht="17.100000000000001" customHeight="1">
      <c r="A39" s="21"/>
      <c r="B39" s="186"/>
      <c r="C39" s="186"/>
      <c r="D39" s="186"/>
      <c r="E39" s="186"/>
      <c r="F39" s="186"/>
      <c r="G39" s="186"/>
      <c r="H39" s="186"/>
      <c r="I39" s="186"/>
      <c r="J39" s="186"/>
      <c r="L39" s="253"/>
      <c r="M39" s="253"/>
      <c r="N39" s="253"/>
      <c r="O39" s="253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</row>
    <row r="40" spans="1:29" ht="9.75" customHeight="1">
      <c r="B40" s="255"/>
      <c r="C40" s="255"/>
      <c r="D40" s="255"/>
      <c r="E40" s="255"/>
      <c r="F40" s="255"/>
      <c r="G40" s="255"/>
      <c r="H40" s="255"/>
      <c r="I40" s="255"/>
      <c r="J40" s="255"/>
    </row>
    <row r="41" spans="1:29" ht="9.75" customHeight="1">
      <c r="B41" s="54"/>
      <c r="C41" s="54"/>
      <c r="D41" s="54"/>
      <c r="E41" s="54"/>
      <c r="F41" s="54"/>
      <c r="G41" s="54"/>
      <c r="H41" s="54"/>
      <c r="I41" s="54"/>
      <c r="J41" s="54"/>
    </row>
    <row r="42" spans="1:29">
      <c r="A42" s="42"/>
      <c r="C42" s="42"/>
      <c r="X42" s="53" t="s">
        <v>3</v>
      </c>
      <c r="Y42" s="51" t="s">
        <v>14</v>
      </c>
      <c r="Z42" s="51" t="s">
        <v>15</v>
      </c>
      <c r="AA42" s="51" t="s">
        <v>16</v>
      </c>
      <c r="AB42" s="51" t="s">
        <v>6</v>
      </c>
      <c r="AC42" s="29" t="s">
        <v>5</v>
      </c>
    </row>
    <row r="43" spans="1:29" ht="13.5" customHeight="1">
      <c r="A43" s="239" t="s">
        <v>2</v>
      </c>
      <c r="B43" s="260">
        <v>0.375</v>
      </c>
      <c r="C43" s="260"/>
      <c r="D43" s="261"/>
      <c r="E43" s="236">
        <v>18</v>
      </c>
      <c r="F43" s="309" t="str">
        <f>VLOOKUP(E43,ブロック分け!$B$7:$F$29,2,FALSE)</f>
        <v>野原グランディオスFC</v>
      </c>
      <c r="G43" s="310"/>
      <c r="H43" s="310"/>
      <c r="I43" s="310"/>
      <c r="J43" s="311"/>
      <c r="K43" s="239">
        <v>1</v>
      </c>
      <c r="L43" s="239" t="s">
        <v>3</v>
      </c>
      <c r="M43" s="29">
        <v>1</v>
      </c>
      <c r="N43" s="65" t="s">
        <v>4</v>
      </c>
      <c r="O43" s="29">
        <v>1</v>
      </c>
      <c r="P43" s="239" t="s">
        <v>5</v>
      </c>
      <c r="Q43" s="239">
        <v>3</v>
      </c>
      <c r="R43" s="339" t="str">
        <f>VLOOKUP(W43,ブロック分け!$B$7:$F$29,2,FALSE)</f>
        <v>東那須野FCフェニックス</v>
      </c>
      <c r="S43" s="340"/>
      <c r="T43" s="340"/>
      <c r="U43" s="340"/>
      <c r="V43" s="341"/>
      <c r="W43" s="236">
        <v>16</v>
      </c>
      <c r="X43" s="259" t="s">
        <v>3</v>
      </c>
      <c r="Y43" s="239">
        <v>12</v>
      </c>
      <c r="Z43" s="239">
        <v>13</v>
      </c>
      <c r="AA43" s="239">
        <v>13</v>
      </c>
      <c r="AB43" s="239">
        <v>12</v>
      </c>
      <c r="AC43" s="235" t="s">
        <v>5</v>
      </c>
    </row>
    <row r="44" spans="1:29">
      <c r="A44" s="239"/>
      <c r="B44" s="260"/>
      <c r="C44" s="260"/>
      <c r="D44" s="261"/>
      <c r="E44" s="237"/>
      <c r="F44" s="312"/>
      <c r="G44" s="313"/>
      <c r="H44" s="313"/>
      <c r="I44" s="313"/>
      <c r="J44" s="314"/>
      <c r="K44" s="239"/>
      <c r="L44" s="239"/>
      <c r="N44" s="65"/>
      <c r="P44" s="239"/>
      <c r="Q44" s="239"/>
      <c r="R44" s="342"/>
      <c r="S44" s="343"/>
      <c r="T44" s="343"/>
      <c r="U44" s="343"/>
      <c r="V44" s="344"/>
      <c r="W44" s="237"/>
      <c r="X44" s="259"/>
      <c r="Y44" s="239"/>
      <c r="Z44" s="239"/>
      <c r="AA44" s="239"/>
      <c r="AB44" s="239"/>
      <c r="AC44" s="235"/>
    </row>
    <row r="45" spans="1:29">
      <c r="A45" s="239"/>
      <c r="B45" s="260"/>
      <c r="C45" s="260"/>
      <c r="D45" s="261"/>
      <c r="E45" s="238"/>
      <c r="F45" s="315"/>
      <c r="G45" s="316"/>
      <c r="H45" s="316"/>
      <c r="I45" s="316"/>
      <c r="J45" s="317"/>
      <c r="K45" s="239"/>
      <c r="L45" s="239"/>
      <c r="M45" s="29">
        <v>0</v>
      </c>
      <c r="N45" s="65" t="s">
        <v>4</v>
      </c>
      <c r="O45" s="29">
        <v>2</v>
      </c>
      <c r="P45" s="239"/>
      <c r="Q45" s="239"/>
      <c r="R45" s="345"/>
      <c r="S45" s="346"/>
      <c r="T45" s="346"/>
      <c r="U45" s="346"/>
      <c r="V45" s="347"/>
      <c r="W45" s="238"/>
      <c r="X45" s="259"/>
      <c r="Y45" s="239"/>
      <c r="Z45" s="239"/>
      <c r="AA45" s="239"/>
      <c r="AB45" s="239"/>
      <c r="AC45" s="235"/>
    </row>
    <row r="46" spans="1:29" ht="9.75" customHeight="1">
      <c r="F46" s="43"/>
      <c r="G46" s="43"/>
      <c r="H46" s="43"/>
      <c r="I46" s="43"/>
      <c r="J46" s="43"/>
      <c r="N46" s="51"/>
      <c r="R46" s="43"/>
      <c r="S46" s="43"/>
      <c r="T46" s="43"/>
      <c r="U46" s="43"/>
      <c r="V46" s="43"/>
      <c r="X46" s="53"/>
      <c r="AC46" s="50"/>
    </row>
    <row r="47" spans="1:29" ht="13.5" customHeight="1">
      <c r="A47" s="239" t="s">
        <v>7</v>
      </c>
      <c r="B47" s="260">
        <v>0.40972222222222227</v>
      </c>
      <c r="C47" s="260"/>
      <c r="D47" s="261"/>
      <c r="E47" s="236">
        <v>12</v>
      </c>
      <c r="F47" s="240" t="str">
        <f>VLOOKUP(E47,ブロック分け!$B$7:$F$29,2,FALSE)</f>
        <v>FC VALON </v>
      </c>
      <c r="G47" s="241"/>
      <c r="H47" s="241"/>
      <c r="I47" s="241"/>
      <c r="J47" s="242"/>
      <c r="K47" s="239">
        <v>3</v>
      </c>
      <c r="L47" s="239" t="s">
        <v>3</v>
      </c>
      <c r="M47" s="29">
        <v>0</v>
      </c>
      <c r="N47" s="65" t="s">
        <v>4</v>
      </c>
      <c r="O47" s="29">
        <v>0</v>
      </c>
      <c r="P47" s="239" t="s">
        <v>5</v>
      </c>
      <c r="Q47" s="239">
        <v>1</v>
      </c>
      <c r="R47" s="309" t="str">
        <f>VLOOKUP(W47,ブロック分け!$B$7:$F$29,2,FALSE)</f>
        <v>高根沢西ＦＣ</v>
      </c>
      <c r="S47" s="310"/>
      <c r="T47" s="310"/>
      <c r="U47" s="310"/>
      <c r="V47" s="311"/>
      <c r="W47" s="236">
        <v>13</v>
      </c>
      <c r="X47" s="249" t="s">
        <v>3</v>
      </c>
      <c r="Y47" s="239">
        <v>14</v>
      </c>
      <c r="Z47" s="239">
        <v>18</v>
      </c>
      <c r="AA47" s="239">
        <v>18</v>
      </c>
      <c r="AB47" s="239">
        <v>14</v>
      </c>
      <c r="AC47" s="235" t="s">
        <v>5</v>
      </c>
    </row>
    <row r="48" spans="1:29">
      <c r="A48" s="239"/>
      <c r="B48" s="260"/>
      <c r="C48" s="260"/>
      <c r="D48" s="261"/>
      <c r="E48" s="237"/>
      <c r="F48" s="243"/>
      <c r="G48" s="244"/>
      <c r="H48" s="244"/>
      <c r="I48" s="244"/>
      <c r="J48" s="245"/>
      <c r="K48" s="239"/>
      <c r="L48" s="239"/>
      <c r="N48" s="65"/>
      <c r="P48" s="239"/>
      <c r="Q48" s="239"/>
      <c r="R48" s="312"/>
      <c r="S48" s="313"/>
      <c r="T48" s="313"/>
      <c r="U48" s="313"/>
      <c r="V48" s="314"/>
      <c r="W48" s="237"/>
      <c r="X48" s="249"/>
      <c r="Y48" s="239"/>
      <c r="Z48" s="239"/>
      <c r="AA48" s="239"/>
      <c r="AB48" s="239"/>
      <c r="AC48" s="235"/>
    </row>
    <row r="49" spans="1:29">
      <c r="A49" s="239"/>
      <c r="B49" s="260"/>
      <c r="C49" s="260"/>
      <c r="D49" s="261"/>
      <c r="E49" s="238"/>
      <c r="F49" s="246"/>
      <c r="G49" s="247"/>
      <c r="H49" s="247"/>
      <c r="I49" s="247"/>
      <c r="J49" s="248"/>
      <c r="K49" s="239"/>
      <c r="L49" s="239"/>
      <c r="M49" s="29">
        <v>3</v>
      </c>
      <c r="N49" s="65" t="s">
        <v>4</v>
      </c>
      <c r="O49" s="29">
        <v>1</v>
      </c>
      <c r="P49" s="239"/>
      <c r="Q49" s="239"/>
      <c r="R49" s="315"/>
      <c r="S49" s="316"/>
      <c r="T49" s="316"/>
      <c r="U49" s="316"/>
      <c r="V49" s="317"/>
      <c r="W49" s="238"/>
      <c r="X49" s="249"/>
      <c r="Y49" s="239"/>
      <c r="Z49" s="239"/>
      <c r="AA49" s="239"/>
      <c r="AB49" s="239"/>
      <c r="AC49" s="235"/>
    </row>
    <row r="50" spans="1:29" ht="9.75" customHeight="1">
      <c r="F50" s="43"/>
      <c r="G50" s="43"/>
      <c r="H50" s="43"/>
      <c r="I50" s="43"/>
      <c r="J50" s="43"/>
      <c r="N50" s="51"/>
      <c r="O50" s="58"/>
      <c r="R50" s="43"/>
      <c r="S50" s="43"/>
      <c r="T50" s="43"/>
      <c r="U50" s="43"/>
      <c r="V50" s="43"/>
      <c r="X50" s="53"/>
      <c r="AC50" s="50"/>
    </row>
    <row r="51" spans="1:29" ht="13.5" customHeight="1">
      <c r="A51" s="239" t="s">
        <v>8</v>
      </c>
      <c r="B51" s="260">
        <v>0.44444444444444442</v>
      </c>
      <c r="C51" s="260"/>
      <c r="D51" s="261"/>
      <c r="E51" s="236">
        <v>18</v>
      </c>
      <c r="F51" s="290" t="str">
        <f>VLOOKUP(E51,ブロック分け!$B$7:$F$29,2,FALSE)</f>
        <v>野原グランディオスFC</v>
      </c>
      <c r="G51" s="291"/>
      <c r="H51" s="291"/>
      <c r="I51" s="291"/>
      <c r="J51" s="292"/>
      <c r="K51" s="239">
        <v>1</v>
      </c>
      <c r="L51" s="239" t="s">
        <v>3</v>
      </c>
      <c r="M51" s="29">
        <v>0</v>
      </c>
      <c r="N51" s="65" t="s">
        <v>4</v>
      </c>
      <c r="O51" s="29">
        <v>1</v>
      </c>
      <c r="P51" s="239" t="s">
        <v>5</v>
      </c>
      <c r="Q51" s="239">
        <v>1</v>
      </c>
      <c r="R51" s="300" t="str">
        <f>VLOOKUP(W51,ブロック分け!$B$7:$F$29,2,FALSE)</f>
        <v>今市第三カルナヴァル</v>
      </c>
      <c r="S51" s="301"/>
      <c r="T51" s="301"/>
      <c r="U51" s="301"/>
      <c r="V51" s="302"/>
      <c r="W51" s="236">
        <v>14</v>
      </c>
      <c r="X51" s="249" t="s">
        <v>3</v>
      </c>
      <c r="Y51" s="239">
        <v>13</v>
      </c>
      <c r="Z51" s="239">
        <v>19</v>
      </c>
      <c r="AA51" s="239">
        <v>19</v>
      </c>
      <c r="AB51" s="239">
        <v>13</v>
      </c>
      <c r="AC51" s="235" t="s">
        <v>5</v>
      </c>
    </row>
    <row r="52" spans="1:29">
      <c r="A52" s="239"/>
      <c r="B52" s="260"/>
      <c r="C52" s="260"/>
      <c r="D52" s="261"/>
      <c r="E52" s="237"/>
      <c r="F52" s="293"/>
      <c r="G52" s="294"/>
      <c r="H52" s="294"/>
      <c r="I52" s="294"/>
      <c r="J52" s="295"/>
      <c r="K52" s="239"/>
      <c r="L52" s="239"/>
      <c r="N52" s="65"/>
      <c r="P52" s="239"/>
      <c r="Q52" s="239"/>
      <c r="R52" s="303"/>
      <c r="S52" s="304"/>
      <c r="T52" s="304"/>
      <c r="U52" s="304"/>
      <c r="V52" s="305"/>
      <c r="W52" s="237"/>
      <c r="X52" s="249"/>
      <c r="Y52" s="239"/>
      <c r="Z52" s="239"/>
      <c r="AA52" s="239"/>
      <c r="AB52" s="239"/>
      <c r="AC52" s="235"/>
    </row>
    <row r="53" spans="1:29">
      <c r="A53" s="239"/>
      <c r="B53" s="260"/>
      <c r="C53" s="260"/>
      <c r="D53" s="261"/>
      <c r="E53" s="238"/>
      <c r="F53" s="296"/>
      <c r="G53" s="297"/>
      <c r="H53" s="297"/>
      <c r="I53" s="297"/>
      <c r="J53" s="298"/>
      <c r="K53" s="239"/>
      <c r="L53" s="239"/>
      <c r="M53" s="29">
        <v>1</v>
      </c>
      <c r="N53" s="65" t="s">
        <v>4</v>
      </c>
      <c r="O53" s="29">
        <v>0</v>
      </c>
      <c r="P53" s="239"/>
      <c r="Q53" s="239"/>
      <c r="R53" s="306"/>
      <c r="S53" s="307"/>
      <c r="T53" s="307"/>
      <c r="U53" s="307"/>
      <c r="V53" s="308"/>
      <c r="W53" s="238"/>
      <c r="X53" s="249"/>
      <c r="Y53" s="239"/>
      <c r="Z53" s="239"/>
      <c r="AA53" s="239"/>
      <c r="AB53" s="239"/>
      <c r="AC53" s="235"/>
    </row>
    <row r="54" spans="1:29" ht="9.75" customHeight="1">
      <c r="F54" s="43"/>
      <c r="G54" s="43"/>
      <c r="H54" s="43"/>
      <c r="I54" s="43"/>
      <c r="J54" s="43"/>
      <c r="N54" s="51"/>
      <c r="R54" s="43"/>
      <c r="S54" s="43"/>
      <c r="T54" s="43"/>
      <c r="U54" s="43"/>
      <c r="V54" s="43"/>
      <c r="X54" s="53"/>
      <c r="AC54" s="50"/>
    </row>
    <row r="55" spans="1:29" ht="13.5" customHeight="1">
      <c r="A55" s="239" t="s">
        <v>9</v>
      </c>
      <c r="B55" s="260">
        <v>0.47916666666666669</v>
      </c>
      <c r="C55" s="260"/>
      <c r="D55" s="261"/>
      <c r="E55" s="236">
        <v>19</v>
      </c>
      <c r="F55" s="300" t="str">
        <f>VLOOKUP(E55,ブロック分け!$B$7:$F$29,2,FALSE)</f>
        <v>栃木ウーヴァフットボールクラブ・セレソン</v>
      </c>
      <c r="G55" s="301"/>
      <c r="H55" s="301"/>
      <c r="I55" s="301"/>
      <c r="J55" s="302"/>
      <c r="K55" s="239">
        <v>1</v>
      </c>
      <c r="L55" s="239" t="s">
        <v>3</v>
      </c>
      <c r="M55" s="29">
        <v>1</v>
      </c>
      <c r="N55" s="65" t="s">
        <v>4</v>
      </c>
      <c r="O55" s="29">
        <v>1</v>
      </c>
      <c r="P55" s="239" t="s">
        <v>5</v>
      </c>
      <c r="Q55" s="239">
        <v>1</v>
      </c>
      <c r="R55" s="290" t="str">
        <f>VLOOKUP(W55,ブロック分け!$B$7:$F$29,2,FALSE)</f>
        <v>高根沢西ＦＣ</v>
      </c>
      <c r="S55" s="291"/>
      <c r="T55" s="291"/>
      <c r="U55" s="291"/>
      <c r="V55" s="292"/>
      <c r="W55" s="236">
        <v>13</v>
      </c>
      <c r="X55" s="249" t="s">
        <v>3</v>
      </c>
      <c r="Y55" s="239">
        <v>18</v>
      </c>
      <c r="Z55" s="239">
        <v>12</v>
      </c>
      <c r="AA55" s="239">
        <v>12</v>
      </c>
      <c r="AB55" s="239">
        <v>18</v>
      </c>
      <c r="AC55" s="235" t="s">
        <v>5</v>
      </c>
    </row>
    <row r="56" spans="1:29">
      <c r="A56" s="239"/>
      <c r="B56" s="260"/>
      <c r="C56" s="260"/>
      <c r="D56" s="261"/>
      <c r="E56" s="237"/>
      <c r="F56" s="303"/>
      <c r="G56" s="304"/>
      <c r="H56" s="304"/>
      <c r="I56" s="304"/>
      <c r="J56" s="305"/>
      <c r="K56" s="239"/>
      <c r="L56" s="239"/>
      <c r="N56" s="65"/>
      <c r="P56" s="239"/>
      <c r="Q56" s="239"/>
      <c r="R56" s="293"/>
      <c r="S56" s="294"/>
      <c r="T56" s="294"/>
      <c r="U56" s="294"/>
      <c r="V56" s="295"/>
      <c r="W56" s="237"/>
      <c r="X56" s="249"/>
      <c r="Y56" s="239"/>
      <c r="Z56" s="239"/>
      <c r="AA56" s="239"/>
      <c r="AB56" s="239"/>
      <c r="AC56" s="235"/>
    </row>
    <row r="57" spans="1:29">
      <c r="A57" s="239"/>
      <c r="B57" s="260"/>
      <c r="C57" s="260"/>
      <c r="D57" s="261"/>
      <c r="E57" s="238"/>
      <c r="F57" s="306"/>
      <c r="G57" s="307"/>
      <c r="H57" s="307"/>
      <c r="I57" s="307"/>
      <c r="J57" s="308"/>
      <c r="K57" s="239"/>
      <c r="L57" s="239"/>
      <c r="M57" s="29">
        <v>0</v>
      </c>
      <c r="N57" s="65" t="s">
        <v>4</v>
      </c>
      <c r="O57" s="29">
        <v>0</v>
      </c>
      <c r="P57" s="239"/>
      <c r="Q57" s="239"/>
      <c r="R57" s="296"/>
      <c r="S57" s="297"/>
      <c r="T57" s="297"/>
      <c r="U57" s="297"/>
      <c r="V57" s="298"/>
      <c r="W57" s="238"/>
      <c r="X57" s="249"/>
      <c r="Y57" s="239"/>
      <c r="Z57" s="239"/>
      <c r="AA57" s="239"/>
      <c r="AB57" s="239"/>
      <c r="AC57" s="235"/>
    </row>
    <row r="58" spans="1:29" ht="9.75" customHeight="1">
      <c r="F58" s="43"/>
      <c r="G58" s="43"/>
      <c r="H58" s="43"/>
      <c r="I58" s="43"/>
      <c r="J58" s="43"/>
      <c r="N58" s="51"/>
      <c r="R58" s="43"/>
      <c r="S58" s="43"/>
      <c r="T58" s="43"/>
      <c r="U58" s="43"/>
      <c r="V58" s="43"/>
      <c r="X58" s="53"/>
      <c r="AC58" s="50"/>
    </row>
    <row r="59" spans="1:29" ht="13.5" customHeight="1">
      <c r="A59" s="255"/>
      <c r="B59" s="279"/>
      <c r="C59" s="279"/>
      <c r="D59" s="279"/>
      <c r="E59" s="255"/>
      <c r="F59" s="280"/>
      <c r="G59" s="280"/>
      <c r="H59" s="280"/>
      <c r="I59" s="280"/>
      <c r="J59" s="280"/>
      <c r="K59" s="255"/>
      <c r="L59" s="255"/>
      <c r="M59" s="21"/>
      <c r="N59" s="54"/>
      <c r="O59" s="21"/>
      <c r="P59" s="255"/>
      <c r="Q59" s="255"/>
      <c r="R59" s="280"/>
      <c r="S59" s="280"/>
      <c r="T59" s="280"/>
      <c r="U59" s="280"/>
      <c r="V59" s="280"/>
      <c r="W59" s="255"/>
      <c r="X59" s="358"/>
      <c r="Y59" s="255"/>
      <c r="Z59" s="255"/>
      <c r="AA59" s="255"/>
      <c r="AB59" s="255"/>
      <c r="AC59" s="357"/>
    </row>
    <row r="60" spans="1:29">
      <c r="A60" s="255"/>
      <c r="B60" s="279"/>
      <c r="C60" s="279"/>
      <c r="D60" s="279"/>
      <c r="E60" s="255"/>
      <c r="F60" s="280"/>
      <c r="G60" s="280"/>
      <c r="H60" s="280"/>
      <c r="I60" s="280"/>
      <c r="J60" s="280"/>
      <c r="K60" s="255"/>
      <c r="L60" s="255"/>
      <c r="M60" s="21"/>
      <c r="N60" s="54"/>
      <c r="O60" s="21"/>
      <c r="P60" s="255"/>
      <c r="Q60" s="255"/>
      <c r="R60" s="280"/>
      <c r="S60" s="280"/>
      <c r="T60" s="280"/>
      <c r="U60" s="280"/>
      <c r="V60" s="280"/>
      <c r="W60" s="255"/>
      <c r="X60" s="358"/>
      <c r="Y60" s="255"/>
      <c r="Z60" s="255"/>
      <c r="AA60" s="255"/>
      <c r="AB60" s="255"/>
      <c r="AC60" s="357"/>
    </row>
  </sheetData>
  <mergeCells count="185">
    <mergeCell ref="Y59:Y60"/>
    <mergeCell ref="Z59:Z60"/>
    <mergeCell ref="AA59:AA60"/>
    <mergeCell ref="AB59:AB60"/>
    <mergeCell ref="AC59:AC60"/>
    <mergeCell ref="L59:L60"/>
    <mergeCell ref="P59:P60"/>
    <mergeCell ref="Q59:Q60"/>
    <mergeCell ref="R59:V60"/>
    <mergeCell ref="W59:W60"/>
    <mergeCell ref="X59:X60"/>
    <mergeCell ref="A59:A60"/>
    <mergeCell ref="B59:D60"/>
    <mergeCell ref="E59:E60"/>
    <mergeCell ref="F59:J60"/>
    <mergeCell ref="K59:K60"/>
    <mergeCell ref="L55:L57"/>
    <mergeCell ref="P55:P57"/>
    <mergeCell ref="Q55:Q57"/>
    <mergeCell ref="R55:V57"/>
    <mergeCell ref="Y55:Y57"/>
    <mergeCell ref="Z55:Z57"/>
    <mergeCell ref="AA55:AA57"/>
    <mergeCell ref="AB55:AB57"/>
    <mergeCell ref="AC55:AC57"/>
    <mergeCell ref="W55:W57"/>
    <mergeCell ref="X55:X57"/>
    <mergeCell ref="A51:A53"/>
    <mergeCell ref="A55:A57"/>
    <mergeCell ref="B55:D57"/>
    <mergeCell ref="E55:E57"/>
    <mergeCell ref="F55:J57"/>
    <mergeCell ref="K55:K57"/>
    <mergeCell ref="L51:L53"/>
    <mergeCell ref="P51:P53"/>
    <mergeCell ref="Q51:Q53"/>
    <mergeCell ref="R51:V53"/>
    <mergeCell ref="B51:D53"/>
    <mergeCell ref="E51:E53"/>
    <mergeCell ref="F51:J53"/>
    <mergeCell ref="K51:K53"/>
    <mergeCell ref="Y51:Y53"/>
    <mergeCell ref="Z51:Z53"/>
    <mergeCell ref="AA51:AA53"/>
    <mergeCell ref="AC43:AC45"/>
    <mergeCell ref="W43:W45"/>
    <mergeCell ref="X43:X45"/>
    <mergeCell ref="Y47:Y49"/>
    <mergeCell ref="Z47:Z49"/>
    <mergeCell ref="AA47:AA49"/>
    <mergeCell ref="AB47:AB49"/>
    <mergeCell ref="AC47:AC49"/>
    <mergeCell ref="W47:W49"/>
    <mergeCell ref="X47:X49"/>
    <mergeCell ref="AB51:AB53"/>
    <mergeCell ref="AC51:AC53"/>
    <mergeCell ref="W51:W53"/>
    <mergeCell ref="A47:A49"/>
    <mergeCell ref="B47:D49"/>
    <mergeCell ref="E47:E49"/>
    <mergeCell ref="F47:J49"/>
    <mergeCell ref="K47:K49"/>
    <mergeCell ref="L47:L49"/>
    <mergeCell ref="P47:P49"/>
    <mergeCell ref="Q47:Q49"/>
    <mergeCell ref="R47:V49"/>
    <mergeCell ref="X51:X53"/>
    <mergeCell ref="B40:J40"/>
    <mergeCell ref="A43:A45"/>
    <mergeCell ref="B43:D45"/>
    <mergeCell ref="E43:E45"/>
    <mergeCell ref="F43:J45"/>
    <mergeCell ref="K43:K45"/>
    <mergeCell ref="B36:J36"/>
    <mergeCell ref="L36:O36"/>
    <mergeCell ref="P36:AB36"/>
    <mergeCell ref="B37:J37"/>
    <mergeCell ref="L37:O39"/>
    <mergeCell ref="P37:AB37"/>
    <mergeCell ref="B38:J38"/>
    <mergeCell ref="P38:AB38"/>
    <mergeCell ref="B39:J39"/>
    <mergeCell ref="P39:AB39"/>
    <mergeCell ref="Y43:Y45"/>
    <mergeCell ref="Z43:Z45"/>
    <mergeCell ref="AA43:AA45"/>
    <mergeCell ref="AB43:AB45"/>
    <mergeCell ref="L43:L45"/>
    <mergeCell ref="P43:P45"/>
    <mergeCell ref="Q43:Q45"/>
    <mergeCell ref="R43:V45"/>
    <mergeCell ref="B34:J34"/>
    <mergeCell ref="L34:O34"/>
    <mergeCell ref="P34:AB34"/>
    <mergeCell ref="B35:J35"/>
    <mergeCell ref="L35:O35"/>
    <mergeCell ref="P35:AB35"/>
    <mergeCell ref="Y25:Y27"/>
    <mergeCell ref="Z25:Z27"/>
    <mergeCell ref="AA25:AA27"/>
    <mergeCell ref="AB25:AB27"/>
    <mergeCell ref="B33:J33"/>
    <mergeCell ref="L33:O33"/>
    <mergeCell ref="P33:AB33"/>
    <mergeCell ref="L25:L27"/>
    <mergeCell ref="P25:P27"/>
    <mergeCell ref="Q25:Q27"/>
    <mergeCell ref="R25:V27"/>
    <mergeCell ref="W25:W27"/>
    <mergeCell ref="X25:X27"/>
    <mergeCell ref="Y21:Y23"/>
    <mergeCell ref="Z21:Z23"/>
    <mergeCell ref="AA21:AA23"/>
    <mergeCell ref="AB21:AB23"/>
    <mergeCell ref="AC21:AC23"/>
    <mergeCell ref="A25:A27"/>
    <mergeCell ref="B25:D27"/>
    <mergeCell ref="E25:E27"/>
    <mergeCell ref="F25:J27"/>
    <mergeCell ref="K25:K27"/>
    <mergeCell ref="L21:L23"/>
    <mergeCell ref="P21:P23"/>
    <mergeCell ref="Q21:Q23"/>
    <mergeCell ref="R21:V23"/>
    <mergeCell ref="W21:W23"/>
    <mergeCell ref="X21:X23"/>
    <mergeCell ref="AC25:AC27"/>
    <mergeCell ref="A21:A23"/>
    <mergeCell ref="B21:D23"/>
    <mergeCell ref="E21:E23"/>
    <mergeCell ref="F21:J23"/>
    <mergeCell ref="K21:K23"/>
    <mergeCell ref="L17:L19"/>
    <mergeCell ref="P17:P19"/>
    <mergeCell ref="Q17:Q19"/>
    <mergeCell ref="R17:V19"/>
    <mergeCell ref="AC13:AC15"/>
    <mergeCell ref="A17:A19"/>
    <mergeCell ref="B17:D19"/>
    <mergeCell ref="E17:E19"/>
    <mergeCell ref="F17:J19"/>
    <mergeCell ref="K17:K19"/>
    <mergeCell ref="L13:L15"/>
    <mergeCell ref="P13:P15"/>
    <mergeCell ref="Q13:Q15"/>
    <mergeCell ref="R13:V15"/>
    <mergeCell ref="W13:W15"/>
    <mergeCell ref="X13:X15"/>
    <mergeCell ref="Y17:Y19"/>
    <mergeCell ref="Z17:Z19"/>
    <mergeCell ref="AA17:AA19"/>
    <mergeCell ref="AB17:AB19"/>
    <mergeCell ref="AC17:AC19"/>
    <mergeCell ref="W17:W19"/>
    <mergeCell ref="X17:X19"/>
    <mergeCell ref="B10:J10"/>
    <mergeCell ref="A13:A15"/>
    <mergeCell ref="B13:D15"/>
    <mergeCell ref="E13:E15"/>
    <mergeCell ref="F13:J15"/>
    <mergeCell ref="K13:K15"/>
    <mergeCell ref="B7:J7"/>
    <mergeCell ref="L7:O9"/>
    <mergeCell ref="P7:AB7"/>
    <mergeCell ref="B8:J8"/>
    <mergeCell ref="P8:AB8"/>
    <mergeCell ref="B9:J9"/>
    <mergeCell ref="P9:AB9"/>
    <mergeCell ref="Y13:Y15"/>
    <mergeCell ref="Z13:Z15"/>
    <mergeCell ref="AA13:AA15"/>
    <mergeCell ref="AB13:AB15"/>
    <mergeCell ref="B5:J5"/>
    <mergeCell ref="L5:O5"/>
    <mergeCell ref="P5:AB5"/>
    <mergeCell ref="B6:J6"/>
    <mergeCell ref="L6:O6"/>
    <mergeCell ref="P6:AB6"/>
    <mergeCell ref="A1:AC1"/>
    <mergeCell ref="B3:J3"/>
    <mergeCell ref="L3:O3"/>
    <mergeCell ref="P3:AB3"/>
    <mergeCell ref="B4:J4"/>
    <mergeCell ref="L4:O4"/>
    <mergeCell ref="P4:AB4"/>
  </mergeCells>
  <phoneticPr fontId="15"/>
  <pageMargins left="0.51181102362204722" right="0.31496062992125984" top="0.55118110236220474" bottom="0.55118110236220474" header="0.31496062992125984" footer="0.31496062992125984"/>
  <pageSetup paperSize="9" scale="94" fitToHeight="2" orientation="portrait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C68"/>
  <sheetViews>
    <sheetView view="pageBreakPreview" zoomScaleSheetLayoutView="100" workbookViewId="0">
      <selection sqref="A1:AC1"/>
    </sheetView>
  </sheetViews>
  <sheetFormatPr defaultColWidth="9" defaultRowHeight="13.5"/>
  <cols>
    <col min="1" max="29" width="3.125" style="29" customWidth="1"/>
    <col min="30" max="30" width="3" style="29" customWidth="1"/>
    <col min="31" max="16384" width="9" style="29"/>
  </cols>
  <sheetData>
    <row r="1" spans="1:29" ht="27" customHeight="1">
      <c r="A1" s="257" t="s">
        <v>131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</row>
    <row r="2" spans="1:29" ht="7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55"/>
      <c r="S2" s="55"/>
      <c r="T2" s="38"/>
      <c r="U2" s="38"/>
      <c r="V2" s="40"/>
      <c r="W2" s="55"/>
      <c r="X2" s="55"/>
      <c r="Y2" s="55"/>
      <c r="Z2" s="55"/>
      <c r="AA2" s="55"/>
      <c r="AB2" s="40"/>
      <c r="AC2" s="38"/>
    </row>
    <row r="3" spans="1:29" ht="21" customHeight="1">
      <c r="A3" s="37"/>
      <c r="B3" s="258" t="s">
        <v>1</v>
      </c>
      <c r="C3" s="258"/>
      <c r="D3" s="258"/>
      <c r="E3" s="258"/>
      <c r="F3" s="258"/>
      <c r="G3" s="258"/>
      <c r="H3" s="258"/>
      <c r="I3" s="258"/>
      <c r="J3" s="258"/>
      <c r="L3" s="273" t="s">
        <v>11</v>
      </c>
      <c r="M3" s="274"/>
      <c r="N3" s="274"/>
      <c r="O3" s="275"/>
      <c r="P3" s="272" t="s">
        <v>119</v>
      </c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41"/>
    </row>
    <row r="4" spans="1:29" ht="17.100000000000001" customHeight="1">
      <c r="A4" s="37">
        <v>1</v>
      </c>
      <c r="B4" s="250" t="str">
        <f>VLOOKUP(A4,ブロック分け!$B$7:$F$29,2,FALSE)</f>
        <v>栃木SC ジュニア</v>
      </c>
      <c r="C4" s="250"/>
      <c r="D4" s="250"/>
      <c r="E4" s="250"/>
      <c r="F4" s="250"/>
      <c r="G4" s="250"/>
      <c r="H4" s="250"/>
      <c r="I4" s="250"/>
      <c r="J4" s="250"/>
      <c r="L4" s="251" t="s">
        <v>12</v>
      </c>
      <c r="M4" s="251"/>
      <c r="N4" s="251"/>
      <c r="O4" s="251"/>
      <c r="P4" s="276" t="s">
        <v>120</v>
      </c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8"/>
      <c r="AC4" s="41"/>
    </row>
    <row r="5" spans="1:29" ht="17.100000000000001" customHeight="1">
      <c r="A5" s="37">
        <v>2</v>
      </c>
      <c r="B5" s="250" t="str">
        <f>VLOOKUP(A5,ブロック分け!$B$7:$F$29,2,FALSE)</f>
        <v>FC Boa Sorte</v>
      </c>
      <c r="C5" s="250"/>
      <c r="D5" s="250"/>
      <c r="E5" s="250"/>
      <c r="F5" s="250"/>
      <c r="G5" s="250"/>
      <c r="H5" s="250"/>
      <c r="I5" s="250"/>
      <c r="J5" s="250"/>
      <c r="L5" s="251" t="s">
        <v>22</v>
      </c>
      <c r="M5" s="251"/>
      <c r="N5" s="251"/>
      <c r="O5" s="251"/>
      <c r="P5" s="276" t="s">
        <v>86</v>
      </c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41"/>
    </row>
    <row r="6" spans="1:29" ht="17.100000000000001" customHeight="1">
      <c r="A6" s="37">
        <v>3</v>
      </c>
      <c r="B6" s="250" t="str">
        <f>VLOOKUP(A6,ブロック分け!$B$7:$F$29,2,FALSE)</f>
        <v>足利トレヴィータFC</v>
      </c>
      <c r="C6" s="250"/>
      <c r="D6" s="250"/>
      <c r="E6" s="250"/>
      <c r="F6" s="250"/>
      <c r="G6" s="250"/>
      <c r="H6" s="250"/>
      <c r="I6" s="250"/>
      <c r="J6" s="250"/>
      <c r="L6" s="251" t="s">
        <v>68</v>
      </c>
      <c r="M6" s="251"/>
      <c r="N6" s="251"/>
      <c r="O6" s="251"/>
      <c r="P6" s="276" t="s">
        <v>69</v>
      </c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41"/>
    </row>
    <row r="7" spans="1:29" ht="17.100000000000001" customHeight="1">
      <c r="A7" s="37">
        <v>4</v>
      </c>
      <c r="B7" s="250" t="str">
        <f>VLOOKUP(A7,ブロック分け!$B$7:$F$29,2,FALSE)</f>
        <v>HFC.ZERO真岡</v>
      </c>
      <c r="C7" s="250"/>
      <c r="D7" s="250"/>
      <c r="E7" s="250"/>
      <c r="F7" s="250"/>
      <c r="G7" s="250"/>
      <c r="H7" s="250"/>
      <c r="I7" s="250"/>
      <c r="J7" s="250"/>
      <c r="L7" s="359" t="s">
        <v>23</v>
      </c>
      <c r="M7" s="252"/>
      <c r="N7" s="252"/>
      <c r="O7" s="360"/>
      <c r="P7" s="276" t="s">
        <v>33</v>
      </c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41"/>
    </row>
    <row r="8" spans="1:29" ht="17.100000000000001" customHeight="1">
      <c r="A8" s="37">
        <v>5</v>
      </c>
      <c r="B8" s="250" t="str">
        <f>VLOOKUP(A8,ブロック分け!$B$7:$F$29,2,FALSE)</f>
        <v>TEAMリフレSC</v>
      </c>
      <c r="C8" s="250"/>
      <c r="D8" s="250"/>
      <c r="E8" s="250"/>
      <c r="F8" s="250"/>
      <c r="G8" s="250"/>
      <c r="H8" s="250"/>
      <c r="I8" s="250"/>
      <c r="J8" s="250"/>
      <c r="L8" s="361"/>
      <c r="M8" s="253"/>
      <c r="N8" s="253"/>
      <c r="O8" s="362"/>
      <c r="P8" s="366" t="str">
        <f>F28</f>
        <v>フットボールクラブ氏家</v>
      </c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8"/>
      <c r="AC8" s="41"/>
    </row>
    <row r="9" spans="1:29" ht="17.100000000000001" customHeight="1">
      <c r="A9" s="61"/>
      <c r="B9" s="299"/>
      <c r="C9" s="299"/>
      <c r="D9" s="299"/>
      <c r="E9" s="299"/>
      <c r="F9" s="299"/>
      <c r="G9" s="299"/>
      <c r="H9" s="299"/>
      <c r="I9" s="299"/>
      <c r="J9" s="299"/>
      <c r="L9" s="363"/>
      <c r="M9" s="364"/>
      <c r="N9" s="364"/>
      <c r="O9" s="365"/>
      <c r="P9" s="276" t="str">
        <f>R28</f>
        <v>HFC.ZERO真岡</v>
      </c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</row>
    <row r="10" spans="1:29" ht="9.75" customHeight="1">
      <c r="B10" s="255"/>
      <c r="C10" s="255"/>
      <c r="D10" s="255"/>
      <c r="E10" s="255"/>
      <c r="F10" s="255"/>
      <c r="G10" s="255"/>
      <c r="H10" s="255"/>
      <c r="I10" s="255"/>
      <c r="J10" s="255"/>
    </row>
    <row r="11" spans="1:29" ht="15" customHeight="1">
      <c r="A11" s="42"/>
      <c r="C11" s="42"/>
      <c r="X11" s="53" t="s">
        <v>3</v>
      </c>
      <c r="Y11" s="51" t="s">
        <v>14</v>
      </c>
      <c r="Z11" s="51" t="s">
        <v>15</v>
      </c>
      <c r="AA11" s="51" t="s">
        <v>16</v>
      </c>
      <c r="AB11" s="51" t="s">
        <v>6</v>
      </c>
      <c r="AC11" s="29" t="s">
        <v>5</v>
      </c>
    </row>
    <row r="12" spans="1:29" ht="12" customHeight="1">
      <c r="A12" s="239" t="s">
        <v>2</v>
      </c>
      <c r="B12" s="260">
        <v>0.52777777777777779</v>
      </c>
      <c r="C12" s="260"/>
      <c r="D12" s="261"/>
      <c r="E12" s="236">
        <v>1</v>
      </c>
      <c r="F12" s="240" t="str">
        <f>VLOOKUP(E12,ブロック分け!$B$7:$F$29,2,FALSE)</f>
        <v>栃木SC ジュニア</v>
      </c>
      <c r="G12" s="241"/>
      <c r="H12" s="241"/>
      <c r="I12" s="241"/>
      <c r="J12" s="242"/>
      <c r="K12" s="239">
        <v>2</v>
      </c>
      <c r="L12" s="239" t="s">
        <v>3</v>
      </c>
      <c r="M12" s="29">
        <v>1</v>
      </c>
      <c r="N12" s="65" t="s">
        <v>4</v>
      </c>
      <c r="O12" s="29">
        <v>0</v>
      </c>
      <c r="P12" s="239" t="s">
        <v>5</v>
      </c>
      <c r="Q12" s="239">
        <v>1</v>
      </c>
      <c r="R12" s="348" t="str">
        <f>VLOOKUP(W12,ブロック分け!$B$7:$F$29,2,FALSE)</f>
        <v>御厨FC</v>
      </c>
      <c r="S12" s="349"/>
      <c r="T12" s="349"/>
      <c r="U12" s="349"/>
      <c r="V12" s="350"/>
      <c r="W12" s="236">
        <v>8</v>
      </c>
      <c r="X12" s="259" t="s">
        <v>3</v>
      </c>
      <c r="Y12" s="239">
        <v>10</v>
      </c>
      <c r="Z12" s="239">
        <v>6</v>
      </c>
      <c r="AA12" s="239">
        <v>6</v>
      </c>
      <c r="AB12" s="239">
        <v>10</v>
      </c>
      <c r="AC12" s="235" t="s">
        <v>5</v>
      </c>
    </row>
    <row r="13" spans="1:29" ht="12" customHeight="1">
      <c r="A13" s="239"/>
      <c r="B13" s="260"/>
      <c r="C13" s="260"/>
      <c r="D13" s="261"/>
      <c r="E13" s="237"/>
      <c r="F13" s="243"/>
      <c r="G13" s="244"/>
      <c r="H13" s="244"/>
      <c r="I13" s="244"/>
      <c r="J13" s="245"/>
      <c r="K13" s="239"/>
      <c r="L13" s="239"/>
      <c r="N13" s="65"/>
      <c r="P13" s="239"/>
      <c r="Q13" s="239"/>
      <c r="R13" s="351"/>
      <c r="S13" s="352"/>
      <c r="T13" s="352"/>
      <c r="U13" s="352"/>
      <c r="V13" s="353"/>
      <c r="W13" s="237"/>
      <c r="X13" s="259"/>
      <c r="Y13" s="239"/>
      <c r="Z13" s="239"/>
      <c r="AA13" s="239"/>
      <c r="AB13" s="239"/>
      <c r="AC13" s="235"/>
    </row>
    <row r="14" spans="1:29" ht="12" customHeight="1">
      <c r="A14" s="239"/>
      <c r="B14" s="260"/>
      <c r="C14" s="260"/>
      <c r="D14" s="261"/>
      <c r="E14" s="238"/>
      <c r="F14" s="246"/>
      <c r="G14" s="247"/>
      <c r="H14" s="247"/>
      <c r="I14" s="247"/>
      <c r="J14" s="248"/>
      <c r="K14" s="239"/>
      <c r="L14" s="239"/>
      <c r="M14" s="29">
        <v>1</v>
      </c>
      <c r="N14" s="65" t="s">
        <v>4</v>
      </c>
      <c r="O14" s="29">
        <v>1</v>
      </c>
      <c r="P14" s="239"/>
      <c r="Q14" s="239"/>
      <c r="R14" s="354"/>
      <c r="S14" s="355"/>
      <c r="T14" s="355"/>
      <c r="U14" s="355"/>
      <c r="V14" s="356"/>
      <c r="W14" s="238"/>
      <c r="X14" s="259"/>
      <c r="Y14" s="239"/>
      <c r="Z14" s="239"/>
      <c r="AA14" s="239"/>
      <c r="AB14" s="239"/>
      <c r="AC14" s="235"/>
    </row>
    <row r="15" spans="1:29" ht="12" customHeight="1">
      <c r="F15" s="43"/>
      <c r="G15" s="43"/>
      <c r="H15" s="43"/>
      <c r="I15" s="43"/>
      <c r="J15" s="43"/>
      <c r="N15" s="51"/>
      <c r="R15" s="43"/>
      <c r="S15" s="43"/>
      <c r="T15" s="43"/>
      <c r="U15" s="43"/>
      <c r="V15" s="43"/>
      <c r="X15" s="53"/>
      <c r="AC15" s="50"/>
    </row>
    <row r="16" spans="1:29" ht="12" customHeight="1">
      <c r="A16" s="239" t="s">
        <v>7</v>
      </c>
      <c r="B16" s="260">
        <v>0.5625</v>
      </c>
      <c r="C16" s="260"/>
      <c r="D16" s="261"/>
      <c r="E16" s="236">
        <v>10</v>
      </c>
      <c r="F16" s="300" t="str">
        <f>VLOOKUP(E16,ブロック分け!$B$7:$F$29,2,FALSE)</f>
        <v>フットボールクラブ氏家</v>
      </c>
      <c r="G16" s="301"/>
      <c r="H16" s="301"/>
      <c r="I16" s="301"/>
      <c r="J16" s="302"/>
      <c r="K16" s="239">
        <v>0</v>
      </c>
      <c r="L16" s="239" t="s">
        <v>3</v>
      </c>
      <c r="M16" s="29">
        <v>0</v>
      </c>
      <c r="N16" s="65" t="s">
        <v>4</v>
      </c>
      <c r="O16" s="29">
        <v>0</v>
      </c>
      <c r="P16" s="239" t="s">
        <v>5</v>
      </c>
      <c r="Q16" s="239">
        <v>0</v>
      </c>
      <c r="R16" s="330" t="str">
        <f>VLOOKUP(W16,ブロック分け!$B$7:$F$29,2,FALSE)</f>
        <v>ともぞうSC 　</v>
      </c>
      <c r="S16" s="331"/>
      <c r="T16" s="331"/>
      <c r="U16" s="331"/>
      <c r="V16" s="332"/>
      <c r="W16" s="236">
        <v>6</v>
      </c>
      <c r="X16" s="249" t="s">
        <v>3</v>
      </c>
      <c r="Y16" s="239">
        <v>3</v>
      </c>
      <c r="Z16" s="239">
        <v>4</v>
      </c>
      <c r="AA16" s="239">
        <v>4</v>
      </c>
      <c r="AB16" s="239">
        <v>3</v>
      </c>
      <c r="AC16" s="235" t="s">
        <v>5</v>
      </c>
    </row>
    <row r="17" spans="1:29" ht="12" customHeight="1">
      <c r="A17" s="239"/>
      <c r="B17" s="260"/>
      <c r="C17" s="260"/>
      <c r="D17" s="261"/>
      <c r="E17" s="237"/>
      <c r="F17" s="303"/>
      <c r="G17" s="304"/>
      <c r="H17" s="304"/>
      <c r="I17" s="304"/>
      <c r="J17" s="305"/>
      <c r="K17" s="239"/>
      <c r="L17" s="239"/>
      <c r="N17" s="65"/>
      <c r="P17" s="239"/>
      <c r="Q17" s="239"/>
      <c r="R17" s="333"/>
      <c r="S17" s="334"/>
      <c r="T17" s="334"/>
      <c r="U17" s="334"/>
      <c r="V17" s="335"/>
      <c r="W17" s="237"/>
      <c r="X17" s="249"/>
      <c r="Y17" s="239"/>
      <c r="Z17" s="239"/>
      <c r="AA17" s="239"/>
      <c r="AB17" s="239"/>
      <c r="AC17" s="235"/>
    </row>
    <row r="18" spans="1:29" ht="12" customHeight="1">
      <c r="A18" s="239"/>
      <c r="B18" s="260"/>
      <c r="C18" s="260"/>
      <c r="D18" s="261"/>
      <c r="E18" s="238"/>
      <c r="F18" s="306"/>
      <c r="G18" s="307"/>
      <c r="H18" s="307"/>
      <c r="I18" s="307"/>
      <c r="J18" s="308"/>
      <c r="K18" s="239"/>
      <c r="L18" s="239"/>
      <c r="M18" s="29">
        <v>0</v>
      </c>
      <c r="N18" s="65" t="s">
        <v>4</v>
      </c>
      <c r="O18" s="29">
        <v>0</v>
      </c>
      <c r="P18" s="239"/>
      <c r="Q18" s="239"/>
      <c r="R18" s="336"/>
      <c r="S18" s="337"/>
      <c r="T18" s="337"/>
      <c r="U18" s="337"/>
      <c r="V18" s="338"/>
      <c r="W18" s="238"/>
      <c r="X18" s="249"/>
      <c r="Y18" s="239"/>
      <c r="Z18" s="239"/>
      <c r="AA18" s="239"/>
      <c r="AB18" s="239"/>
      <c r="AC18" s="235"/>
    </row>
    <row r="19" spans="1:29" ht="12" customHeight="1">
      <c r="F19" s="43"/>
      <c r="G19" s="43"/>
      <c r="H19" s="43"/>
      <c r="I19" s="43"/>
      <c r="J19" s="43"/>
      <c r="N19" s="51"/>
      <c r="O19" s="58"/>
      <c r="R19" s="43"/>
      <c r="S19" s="43"/>
      <c r="T19" s="43"/>
      <c r="U19" s="43"/>
      <c r="V19" s="43"/>
      <c r="X19" s="53"/>
      <c r="AC19" s="50"/>
    </row>
    <row r="20" spans="1:29" ht="12" customHeight="1">
      <c r="A20" s="239" t="s">
        <v>8</v>
      </c>
      <c r="B20" s="260">
        <v>0.59722222222222221</v>
      </c>
      <c r="C20" s="260"/>
      <c r="D20" s="261"/>
      <c r="E20" s="236">
        <v>3</v>
      </c>
      <c r="F20" s="290" t="str">
        <f>VLOOKUP(E20,ブロック分け!$B$7:$F$29,2,FALSE)</f>
        <v>足利トレヴィータFC</v>
      </c>
      <c r="G20" s="291"/>
      <c r="H20" s="291"/>
      <c r="I20" s="291"/>
      <c r="J20" s="292"/>
      <c r="K20" s="239">
        <v>2</v>
      </c>
      <c r="L20" s="239" t="s">
        <v>3</v>
      </c>
      <c r="M20" s="29">
        <v>0</v>
      </c>
      <c r="N20" s="65" t="s">
        <v>4</v>
      </c>
      <c r="O20" s="29">
        <v>1</v>
      </c>
      <c r="P20" s="239" t="s">
        <v>5</v>
      </c>
      <c r="Q20" s="239">
        <v>2</v>
      </c>
      <c r="R20" s="385" t="str">
        <f>VLOOKUP(W20,ブロック分け!$B$7:$F$29,2,FALSE)</f>
        <v>HFC.ZERO真岡</v>
      </c>
      <c r="S20" s="386"/>
      <c r="T20" s="386"/>
      <c r="U20" s="386"/>
      <c r="V20" s="387"/>
      <c r="W20" s="236">
        <v>4</v>
      </c>
      <c r="X20" s="249" t="s">
        <v>3</v>
      </c>
      <c r="Y20" s="239">
        <v>6</v>
      </c>
      <c r="Z20" s="239">
        <v>8</v>
      </c>
      <c r="AA20" s="239">
        <v>8</v>
      </c>
      <c r="AB20" s="239">
        <v>6</v>
      </c>
      <c r="AC20" s="235" t="s">
        <v>5</v>
      </c>
    </row>
    <row r="21" spans="1:29" ht="12" customHeight="1">
      <c r="A21" s="239"/>
      <c r="B21" s="260"/>
      <c r="C21" s="260"/>
      <c r="D21" s="261"/>
      <c r="E21" s="237"/>
      <c r="F21" s="293"/>
      <c r="G21" s="294"/>
      <c r="H21" s="294"/>
      <c r="I21" s="294"/>
      <c r="J21" s="295"/>
      <c r="K21" s="239"/>
      <c r="L21" s="239"/>
      <c r="N21" s="65"/>
      <c r="P21" s="239"/>
      <c r="Q21" s="239"/>
      <c r="R21" s="388"/>
      <c r="S21" s="389"/>
      <c r="T21" s="389"/>
      <c r="U21" s="389"/>
      <c r="V21" s="390"/>
      <c r="W21" s="237"/>
      <c r="X21" s="249"/>
      <c r="Y21" s="239"/>
      <c r="Z21" s="239"/>
      <c r="AA21" s="239"/>
      <c r="AB21" s="239"/>
      <c r="AC21" s="235"/>
    </row>
    <row r="22" spans="1:29" ht="12" customHeight="1">
      <c r="A22" s="239"/>
      <c r="B22" s="260"/>
      <c r="C22" s="260"/>
      <c r="D22" s="261"/>
      <c r="E22" s="238"/>
      <c r="F22" s="296"/>
      <c r="G22" s="297"/>
      <c r="H22" s="297"/>
      <c r="I22" s="297"/>
      <c r="J22" s="298"/>
      <c r="K22" s="239"/>
      <c r="L22" s="239"/>
      <c r="M22" s="29">
        <v>2</v>
      </c>
      <c r="N22" s="65" t="s">
        <v>4</v>
      </c>
      <c r="O22" s="29">
        <v>1</v>
      </c>
      <c r="P22" s="239"/>
      <c r="Q22" s="239"/>
      <c r="R22" s="391"/>
      <c r="S22" s="392"/>
      <c r="T22" s="392"/>
      <c r="U22" s="392"/>
      <c r="V22" s="393"/>
      <c r="W22" s="238"/>
      <c r="X22" s="249"/>
      <c r="Y22" s="239"/>
      <c r="Z22" s="239"/>
      <c r="AA22" s="239"/>
      <c r="AB22" s="239"/>
      <c r="AC22" s="235"/>
    </row>
    <row r="23" spans="1:29" ht="12" customHeight="1">
      <c r="F23" s="43"/>
      <c r="G23" s="43"/>
      <c r="H23" s="43"/>
      <c r="I23" s="43"/>
      <c r="J23" s="43"/>
      <c r="N23" s="51"/>
      <c r="R23" s="43"/>
      <c r="S23" s="43"/>
      <c r="T23" s="43"/>
      <c r="U23" s="43"/>
      <c r="V23" s="43"/>
      <c r="X23" s="53"/>
      <c r="AC23" s="50"/>
    </row>
    <row r="24" spans="1:29" ht="12" customHeight="1">
      <c r="A24" s="239" t="s">
        <v>9</v>
      </c>
      <c r="B24" s="260">
        <v>0.63194444444444442</v>
      </c>
      <c r="C24" s="260"/>
      <c r="D24" s="261"/>
      <c r="E24" s="236">
        <v>8</v>
      </c>
      <c r="F24" s="348" t="str">
        <f>VLOOKUP(E24,ブロック分け!$B$7:$F$29,2,FALSE)</f>
        <v>御厨FC</v>
      </c>
      <c r="G24" s="349"/>
      <c r="H24" s="349"/>
      <c r="I24" s="349"/>
      <c r="J24" s="350"/>
      <c r="K24" s="239">
        <v>0</v>
      </c>
      <c r="L24" s="239" t="s">
        <v>3</v>
      </c>
      <c r="M24" s="29">
        <v>0</v>
      </c>
      <c r="N24" s="65" t="s">
        <v>4</v>
      </c>
      <c r="O24" s="29">
        <v>0</v>
      </c>
      <c r="P24" s="239" t="s">
        <v>5</v>
      </c>
      <c r="Q24" s="239">
        <v>1</v>
      </c>
      <c r="R24" s="262" t="str">
        <f>VLOOKUP(W24,ブロック分け!$B$7:$F$29,2,FALSE)</f>
        <v>ともぞうSC 　</v>
      </c>
      <c r="S24" s="263"/>
      <c r="T24" s="263"/>
      <c r="U24" s="263"/>
      <c r="V24" s="264"/>
      <c r="W24" s="236">
        <v>6</v>
      </c>
      <c r="X24" s="249" t="s">
        <v>3</v>
      </c>
      <c r="Y24" s="239">
        <v>4</v>
      </c>
      <c r="Z24" s="239">
        <v>10</v>
      </c>
      <c r="AA24" s="239">
        <v>10</v>
      </c>
      <c r="AB24" s="239">
        <v>4</v>
      </c>
      <c r="AC24" s="235" t="s">
        <v>5</v>
      </c>
    </row>
    <row r="25" spans="1:29" ht="12" customHeight="1">
      <c r="A25" s="239"/>
      <c r="B25" s="260"/>
      <c r="C25" s="260"/>
      <c r="D25" s="261"/>
      <c r="E25" s="237"/>
      <c r="F25" s="351"/>
      <c r="G25" s="352"/>
      <c r="H25" s="352"/>
      <c r="I25" s="352"/>
      <c r="J25" s="353"/>
      <c r="K25" s="239"/>
      <c r="L25" s="239"/>
      <c r="N25" s="65"/>
      <c r="P25" s="239"/>
      <c r="Q25" s="239"/>
      <c r="R25" s="265"/>
      <c r="S25" s="266"/>
      <c r="T25" s="266"/>
      <c r="U25" s="266"/>
      <c r="V25" s="267"/>
      <c r="W25" s="237"/>
      <c r="X25" s="249"/>
      <c r="Y25" s="239"/>
      <c r="Z25" s="239"/>
      <c r="AA25" s="239"/>
      <c r="AB25" s="239"/>
      <c r="AC25" s="235"/>
    </row>
    <row r="26" spans="1:29" ht="12" customHeight="1">
      <c r="A26" s="239"/>
      <c r="B26" s="260"/>
      <c r="C26" s="260"/>
      <c r="D26" s="261"/>
      <c r="E26" s="238"/>
      <c r="F26" s="354"/>
      <c r="G26" s="355"/>
      <c r="H26" s="355"/>
      <c r="I26" s="355"/>
      <c r="J26" s="356"/>
      <c r="K26" s="239"/>
      <c r="L26" s="239"/>
      <c r="M26" s="29">
        <v>0</v>
      </c>
      <c r="N26" s="65" t="s">
        <v>4</v>
      </c>
      <c r="O26" s="29">
        <v>1</v>
      </c>
      <c r="P26" s="239"/>
      <c r="Q26" s="239"/>
      <c r="R26" s="268"/>
      <c r="S26" s="269"/>
      <c r="T26" s="269"/>
      <c r="U26" s="269"/>
      <c r="V26" s="270"/>
      <c r="W26" s="238"/>
      <c r="X26" s="249"/>
      <c r="Y26" s="239"/>
      <c r="Z26" s="239"/>
      <c r="AA26" s="239"/>
      <c r="AB26" s="239"/>
      <c r="AC26" s="235"/>
    </row>
    <row r="27" spans="1:29" ht="12" customHeight="1">
      <c r="F27" s="43"/>
      <c r="G27" s="43"/>
      <c r="H27" s="43"/>
      <c r="I27" s="43"/>
      <c r="J27" s="43"/>
      <c r="N27" s="51"/>
      <c r="R27" s="43"/>
      <c r="S27" s="43"/>
      <c r="T27" s="43"/>
      <c r="U27" s="43"/>
      <c r="V27" s="43"/>
      <c r="X27" s="53"/>
      <c r="AC27" s="50"/>
    </row>
    <row r="28" spans="1:29" ht="12" customHeight="1">
      <c r="A28" s="239" t="s">
        <v>10</v>
      </c>
      <c r="B28" s="260">
        <v>0.66666666666666663</v>
      </c>
      <c r="C28" s="260"/>
      <c r="D28" s="261"/>
      <c r="E28" s="236">
        <v>10</v>
      </c>
      <c r="F28" s="300" t="str">
        <f>VLOOKUP(E28,ブロック分け!$B$7:$F$29,2,FALSE)</f>
        <v>フットボールクラブ氏家</v>
      </c>
      <c r="G28" s="301"/>
      <c r="H28" s="301"/>
      <c r="I28" s="301"/>
      <c r="J28" s="302"/>
      <c r="K28" s="239">
        <v>1</v>
      </c>
      <c r="L28" s="239" t="s">
        <v>3</v>
      </c>
      <c r="M28" s="29">
        <v>1</v>
      </c>
      <c r="N28" s="65" t="s">
        <v>4</v>
      </c>
      <c r="O28" s="29">
        <v>0</v>
      </c>
      <c r="P28" s="239" t="s">
        <v>5</v>
      </c>
      <c r="Q28" s="239">
        <v>1</v>
      </c>
      <c r="R28" s="385" t="str">
        <f>VLOOKUP(W28,ブロック分け!$B$7:$F$29,2,FALSE)</f>
        <v>HFC.ZERO真岡</v>
      </c>
      <c r="S28" s="386"/>
      <c r="T28" s="386"/>
      <c r="U28" s="386"/>
      <c r="V28" s="387"/>
      <c r="W28" s="236">
        <v>4</v>
      </c>
      <c r="X28" s="249" t="s">
        <v>3</v>
      </c>
      <c r="Y28" s="239">
        <v>8</v>
      </c>
      <c r="Z28" s="239">
        <v>1</v>
      </c>
      <c r="AA28" s="239">
        <v>1</v>
      </c>
      <c r="AB28" s="239">
        <v>8</v>
      </c>
      <c r="AC28" s="235" t="s">
        <v>5</v>
      </c>
    </row>
    <row r="29" spans="1:29" ht="12" customHeight="1">
      <c r="A29" s="239"/>
      <c r="B29" s="260"/>
      <c r="C29" s="260"/>
      <c r="D29" s="261"/>
      <c r="E29" s="237"/>
      <c r="F29" s="303"/>
      <c r="G29" s="304"/>
      <c r="H29" s="304"/>
      <c r="I29" s="304"/>
      <c r="J29" s="305"/>
      <c r="K29" s="239"/>
      <c r="L29" s="239"/>
      <c r="N29" s="65"/>
      <c r="P29" s="239"/>
      <c r="Q29" s="239"/>
      <c r="R29" s="388"/>
      <c r="S29" s="389"/>
      <c r="T29" s="389"/>
      <c r="U29" s="389"/>
      <c r="V29" s="390"/>
      <c r="W29" s="237"/>
      <c r="X29" s="249"/>
      <c r="Y29" s="239"/>
      <c r="Z29" s="239"/>
      <c r="AA29" s="239"/>
      <c r="AB29" s="239"/>
      <c r="AC29" s="235"/>
    </row>
    <row r="30" spans="1:29" ht="12" customHeight="1">
      <c r="A30" s="239"/>
      <c r="B30" s="260"/>
      <c r="C30" s="260"/>
      <c r="D30" s="261"/>
      <c r="E30" s="238"/>
      <c r="F30" s="306"/>
      <c r="G30" s="307"/>
      <c r="H30" s="307"/>
      <c r="I30" s="307"/>
      <c r="J30" s="308"/>
      <c r="K30" s="239"/>
      <c r="L30" s="239"/>
      <c r="M30" s="29">
        <v>0</v>
      </c>
      <c r="N30" s="65" t="s">
        <v>4</v>
      </c>
      <c r="O30" s="29">
        <v>1</v>
      </c>
      <c r="P30" s="239"/>
      <c r="Q30" s="239"/>
      <c r="R30" s="391"/>
      <c r="S30" s="392"/>
      <c r="T30" s="392"/>
      <c r="U30" s="392"/>
      <c r="V30" s="393"/>
      <c r="W30" s="238"/>
      <c r="X30" s="249"/>
      <c r="Y30" s="239"/>
      <c r="Z30" s="239"/>
      <c r="AA30" s="239"/>
      <c r="AB30" s="239"/>
      <c r="AC30" s="235"/>
    </row>
    <row r="31" spans="1:29" ht="9.75" customHeight="1">
      <c r="F31" s="43"/>
      <c r="G31" s="43"/>
      <c r="H31" s="43"/>
      <c r="I31" s="43"/>
      <c r="J31" s="43"/>
      <c r="N31" s="51"/>
      <c r="R31" s="43"/>
      <c r="S31" s="43"/>
      <c r="T31" s="43"/>
      <c r="U31" s="43"/>
      <c r="V31" s="43"/>
      <c r="X31" s="53"/>
      <c r="AC31" s="50"/>
    </row>
    <row r="32" spans="1:29" ht="9.75" customHeight="1">
      <c r="A32" s="255"/>
      <c r="B32" s="279"/>
      <c r="C32" s="279"/>
      <c r="D32" s="279"/>
      <c r="E32" s="255"/>
      <c r="F32" s="280"/>
      <c r="G32" s="280"/>
      <c r="H32" s="280"/>
      <c r="I32" s="280"/>
      <c r="J32" s="280"/>
      <c r="K32" s="255"/>
      <c r="L32" s="255"/>
      <c r="M32" s="21"/>
      <c r="N32" s="46"/>
      <c r="O32" s="21"/>
      <c r="P32" s="255"/>
      <c r="Q32" s="255"/>
      <c r="R32" s="280"/>
      <c r="S32" s="280"/>
      <c r="T32" s="280"/>
      <c r="U32" s="280"/>
      <c r="V32" s="280"/>
      <c r="W32" s="255"/>
      <c r="X32" s="358"/>
      <c r="Y32" s="255"/>
      <c r="Z32" s="255"/>
      <c r="AA32" s="255"/>
      <c r="AB32" s="255"/>
      <c r="AC32" s="357"/>
    </row>
    <row r="33" spans="1:29" ht="9.75" customHeight="1">
      <c r="A33" s="255"/>
      <c r="B33" s="279"/>
      <c r="C33" s="279"/>
      <c r="D33" s="279"/>
      <c r="E33" s="255"/>
      <c r="F33" s="280"/>
      <c r="G33" s="280"/>
      <c r="H33" s="280"/>
      <c r="I33" s="280"/>
      <c r="J33" s="280"/>
      <c r="K33" s="255"/>
      <c r="L33" s="255"/>
      <c r="M33" s="21"/>
      <c r="N33" s="54"/>
      <c r="O33" s="21"/>
      <c r="P33" s="255"/>
      <c r="Q33" s="255"/>
      <c r="R33" s="280"/>
      <c r="S33" s="280"/>
      <c r="T33" s="280"/>
      <c r="U33" s="280"/>
      <c r="V33" s="280"/>
      <c r="W33" s="255"/>
      <c r="X33" s="358"/>
      <c r="Y33" s="255"/>
      <c r="Z33" s="255"/>
      <c r="AA33" s="255"/>
      <c r="AB33" s="255"/>
      <c r="AC33" s="357"/>
    </row>
    <row r="34" spans="1:29" ht="9.75" customHeight="1">
      <c r="A34" s="255"/>
      <c r="B34" s="279"/>
      <c r="C34" s="279"/>
      <c r="D34" s="279"/>
      <c r="E34" s="255"/>
      <c r="F34" s="280"/>
      <c r="G34" s="280"/>
      <c r="H34" s="280"/>
      <c r="I34" s="280"/>
      <c r="J34" s="280"/>
      <c r="K34" s="255"/>
      <c r="L34" s="255"/>
      <c r="M34" s="21"/>
      <c r="N34" s="54"/>
      <c r="O34" s="21"/>
      <c r="P34" s="255"/>
      <c r="Q34" s="255"/>
      <c r="R34" s="280"/>
      <c r="S34" s="280"/>
      <c r="T34" s="280"/>
      <c r="U34" s="280"/>
      <c r="V34" s="280"/>
      <c r="W34" s="255"/>
      <c r="X34" s="358"/>
      <c r="Y34" s="255"/>
      <c r="Z34" s="255"/>
      <c r="AA34" s="255"/>
      <c r="AB34" s="255"/>
      <c r="AC34" s="357"/>
    </row>
    <row r="35" spans="1:29" ht="9.75" customHeight="1">
      <c r="A35" s="51"/>
      <c r="B35" s="52"/>
      <c r="C35" s="52"/>
      <c r="D35" s="57"/>
      <c r="E35" s="54"/>
      <c r="F35" s="56"/>
      <c r="G35" s="56"/>
      <c r="H35" s="56"/>
      <c r="I35" s="56"/>
      <c r="J35" s="56"/>
      <c r="K35" s="51"/>
      <c r="L35" s="51"/>
      <c r="N35" s="51"/>
      <c r="P35" s="51"/>
      <c r="Q35" s="51"/>
      <c r="R35" s="56"/>
      <c r="S35" s="56"/>
      <c r="T35" s="56"/>
      <c r="U35" s="56"/>
      <c r="V35" s="56"/>
      <c r="W35" s="54"/>
      <c r="X35" s="53"/>
      <c r="Y35" s="51"/>
      <c r="Z35" s="51"/>
      <c r="AA35" s="51"/>
      <c r="AB35" s="51"/>
      <c r="AC35" s="50"/>
    </row>
    <row r="36" spans="1:29" ht="21" customHeight="1">
      <c r="A36" s="37"/>
      <c r="B36" s="258" t="s">
        <v>1</v>
      </c>
      <c r="C36" s="258"/>
      <c r="D36" s="258"/>
      <c r="E36" s="258"/>
      <c r="F36" s="258"/>
      <c r="G36" s="258"/>
      <c r="H36" s="258"/>
      <c r="I36" s="258"/>
      <c r="J36" s="258"/>
      <c r="L36" s="318" t="s">
        <v>11</v>
      </c>
      <c r="M36" s="319"/>
      <c r="N36" s="319"/>
      <c r="O36" s="320"/>
      <c r="P36" s="272" t="s">
        <v>121</v>
      </c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41"/>
    </row>
    <row r="37" spans="1:29" ht="17.100000000000001" customHeight="1">
      <c r="A37" s="37">
        <v>6</v>
      </c>
      <c r="B37" s="250" t="str">
        <f>VLOOKUP(A37,ブロック分け!$B$7:$F$29,2,FALSE)</f>
        <v>ともぞうSC 　</v>
      </c>
      <c r="C37" s="250"/>
      <c r="D37" s="250"/>
      <c r="E37" s="250"/>
      <c r="F37" s="250"/>
      <c r="G37" s="250"/>
      <c r="H37" s="250"/>
      <c r="I37" s="250"/>
      <c r="J37" s="250"/>
      <c r="L37" s="251" t="s">
        <v>12</v>
      </c>
      <c r="M37" s="251"/>
      <c r="N37" s="251"/>
      <c r="O37" s="251"/>
      <c r="P37" s="276" t="s">
        <v>120</v>
      </c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8"/>
      <c r="AC37" s="41"/>
    </row>
    <row r="38" spans="1:29" ht="17.100000000000001" customHeight="1">
      <c r="A38" s="37">
        <v>7</v>
      </c>
      <c r="B38" s="250" t="str">
        <f>VLOOKUP(A38,ブロック分け!$B$7:$F$29,2,FALSE)</f>
        <v>ヴェルフェたかはら那須U-12</v>
      </c>
      <c r="C38" s="250"/>
      <c r="D38" s="250"/>
      <c r="E38" s="250"/>
      <c r="F38" s="250"/>
      <c r="G38" s="250"/>
      <c r="H38" s="250"/>
      <c r="I38" s="250"/>
      <c r="J38" s="250"/>
      <c r="L38" s="251" t="s">
        <v>22</v>
      </c>
      <c r="M38" s="251"/>
      <c r="N38" s="251"/>
      <c r="O38" s="251"/>
      <c r="P38" s="276" t="s">
        <v>86</v>
      </c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41"/>
    </row>
    <row r="39" spans="1:29" ht="17.100000000000001" customHeight="1">
      <c r="A39" s="37">
        <v>8</v>
      </c>
      <c r="B39" s="250" t="str">
        <f>VLOOKUP(A39,ブロック分け!$B$7:$F$29,2,FALSE)</f>
        <v>御厨FC</v>
      </c>
      <c r="C39" s="250"/>
      <c r="D39" s="250"/>
      <c r="E39" s="250"/>
      <c r="F39" s="250"/>
      <c r="G39" s="250"/>
      <c r="H39" s="250"/>
      <c r="I39" s="250"/>
      <c r="J39" s="250"/>
      <c r="L39" s="251" t="s">
        <v>68</v>
      </c>
      <c r="M39" s="251"/>
      <c r="N39" s="251"/>
      <c r="O39" s="251"/>
      <c r="P39" s="276" t="s">
        <v>69</v>
      </c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41"/>
    </row>
    <row r="40" spans="1:29" ht="17.100000000000001" customHeight="1">
      <c r="A40" s="37">
        <v>9</v>
      </c>
      <c r="B40" s="250" t="str">
        <f>VLOOKUP(A40,ブロック分け!$B$7:$F$29,2,FALSE)</f>
        <v>FCアネーロ宇都宮</v>
      </c>
      <c r="C40" s="250"/>
      <c r="D40" s="250"/>
      <c r="E40" s="250"/>
      <c r="F40" s="250"/>
      <c r="G40" s="250"/>
      <c r="H40" s="250"/>
      <c r="I40" s="250"/>
      <c r="J40" s="250"/>
      <c r="L40" s="359" t="s">
        <v>23</v>
      </c>
      <c r="M40" s="252"/>
      <c r="N40" s="252"/>
      <c r="O40" s="360"/>
      <c r="P40" s="276" t="s">
        <v>33</v>
      </c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41"/>
    </row>
    <row r="41" spans="1:29" ht="17.100000000000001" customHeight="1">
      <c r="A41" s="37">
        <v>10</v>
      </c>
      <c r="B41" s="250" t="str">
        <f>VLOOKUP(A41,ブロック分け!$B$7:$F$29,2,FALSE)</f>
        <v>フットボールクラブ氏家</v>
      </c>
      <c r="C41" s="250"/>
      <c r="D41" s="250"/>
      <c r="E41" s="250"/>
      <c r="F41" s="250"/>
      <c r="G41" s="250"/>
      <c r="H41" s="250"/>
      <c r="I41" s="250"/>
      <c r="J41" s="250"/>
      <c r="L41" s="361"/>
      <c r="M41" s="253"/>
      <c r="N41" s="253"/>
      <c r="O41" s="362"/>
      <c r="P41" s="366" t="str">
        <f>F61</f>
        <v>FC Boa Sorte</v>
      </c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8"/>
      <c r="AC41" s="41"/>
    </row>
    <row r="42" spans="1:29" ht="17.100000000000001" customHeight="1">
      <c r="A42" s="61"/>
      <c r="B42" s="384"/>
      <c r="C42" s="384"/>
      <c r="D42" s="384"/>
      <c r="E42" s="384"/>
      <c r="F42" s="384"/>
      <c r="G42" s="384"/>
      <c r="H42" s="384"/>
      <c r="I42" s="384"/>
      <c r="J42" s="384"/>
      <c r="L42" s="363"/>
      <c r="M42" s="364"/>
      <c r="N42" s="364"/>
      <c r="O42" s="365"/>
      <c r="P42" s="276" t="str">
        <f>R61</f>
        <v>足利トレヴィータFC</v>
      </c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</row>
    <row r="43" spans="1:29" ht="9.75" customHeight="1">
      <c r="B43" s="255"/>
      <c r="C43" s="255"/>
      <c r="D43" s="255"/>
      <c r="E43" s="255"/>
      <c r="F43" s="255"/>
      <c r="G43" s="255"/>
      <c r="H43" s="255"/>
      <c r="I43" s="255"/>
      <c r="J43" s="255"/>
    </row>
    <row r="44" spans="1:29">
      <c r="A44" s="42"/>
      <c r="C44" s="42"/>
      <c r="X44" s="53" t="s">
        <v>3</v>
      </c>
      <c r="Y44" s="51" t="s">
        <v>14</v>
      </c>
      <c r="Z44" s="51" t="s">
        <v>15</v>
      </c>
      <c r="AA44" s="51" t="s">
        <v>16</v>
      </c>
      <c r="AB44" s="51" t="s">
        <v>6</v>
      </c>
      <c r="AC44" s="29" t="s">
        <v>5</v>
      </c>
    </row>
    <row r="45" spans="1:29" ht="12" customHeight="1">
      <c r="A45" s="239" t="s">
        <v>2</v>
      </c>
      <c r="B45" s="260">
        <v>0.52777777777777779</v>
      </c>
      <c r="C45" s="260"/>
      <c r="D45" s="261"/>
      <c r="E45" s="236">
        <v>9</v>
      </c>
      <c r="F45" s="348" t="str">
        <f>VLOOKUP(E45,ブロック分け!$B$7:$F$29,2,FALSE)</f>
        <v>FCアネーロ宇都宮</v>
      </c>
      <c r="G45" s="349"/>
      <c r="H45" s="349"/>
      <c r="I45" s="349"/>
      <c r="J45" s="350"/>
      <c r="K45" s="239">
        <v>0</v>
      </c>
      <c r="L45" s="239" t="s">
        <v>3</v>
      </c>
      <c r="M45" s="29">
        <v>0</v>
      </c>
      <c r="N45" s="65" t="s">
        <v>4</v>
      </c>
      <c r="O45" s="29">
        <v>1</v>
      </c>
      <c r="P45" s="239" t="s">
        <v>5</v>
      </c>
      <c r="Q45" s="239">
        <v>2</v>
      </c>
      <c r="R45" s="240" t="str">
        <f>VLOOKUP(W45,ブロック分け!$B$7:$F$29,2,FALSE)</f>
        <v>ヴェルフェたかはら那須U-12</v>
      </c>
      <c r="S45" s="241"/>
      <c r="T45" s="241"/>
      <c r="U45" s="241"/>
      <c r="V45" s="242"/>
      <c r="W45" s="236">
        <v>7</v>
      </c>
      <c r="X45" s="259" t="s">
        <v>3</v>
      </c>
      <c r="Y45" s="394">
        <v>5</v>
      </c>
      <c r="Z45" s="394">
        <v>2</v>
      </c>
      <c r="AA45" s="394">
        <v>2</v>
      </c>
      <c r="AB45" s="394">
        <v>5</v>
      </c>
      <c r="AC45" s="235" t="s">
        <v>5</v>
      </c>
    </row>
    <row r="46" spans="1:29" ht="12" customHeight="1">
      <c r="A46" s="239"/>
      <c r="B46" s="260"/>
      <c r="C46" s="260"/>
      <c r="D46" s="261"/>
      <c r="E46" s="237"/>
      <c r="F46" s="351"/>
      <c r="G46" s="352"/>
      <c r="H46" s="352"/>
      <c r="I46" s="352"/>
      <c r="J46" s="353"/>
      <c r="K46" s="239"/>
      <c r="L46" s="239"/>
      <c r="N46" s="65"/>
      <c r="P46" s="239"/>
      <c r="Q46" s="239"/>
      <c r="R46" s="243"/>
      <c r="S46" s="244"/>
      <c r="T46" s="244"/>
      <c r="U46" s="244"/>
      <c r="V46" s="245"/>
      <c r="W46" s="237"/>
      <c r="X46" s="259"/>
      <c r="Y46" s="394"/>
      <c r="Z46" s="394"/>
      <c r="AA46" s="394"/>
      <c r="AB46" s="394"/>
      <c r="AC46" s="235"/>
    </row>
    <row r="47" spans="1:29" ht="12" customHeight="1">
      <c r="A47" s="239"/>
      <c r="B47" s="260"/>
      <c r="C47" s="260"/>
      <c r="D47" s="261"/>
      <c r="E47" s="238"/>
      <c r="F47" s="354"/>
      <c r="G47" s="355"/>
      <c r="H47" s="355"/>
      <c r="I47" s="355"/>
      <c r="J47" s="356"/>
      <c r="K47" s="239"/>
      <c r="L47" s="239"/>
      <c r="M47" s="29">
        <v>0</v>
      </c>
      <c r="N47" s="65" t="s">
        <v>4</v>
      </c>
      <c r="O47" s="29">
        <v>1</v>
      </c>
      <c r="P47" s="239"/>
      <c r="Q47" s="239"/>
      <c r="R47" s="246"/>
      <c r="S47" s="247"/>
      <c r="T47" s="247"/>
      <c r="U47" s="247"/>
      <c r="V47" s="248"/>
      <c r="W47" s="238"/>
      <c r="X47" s="259"/>
      <c r="Y47" s="394"/>
      <c r="Z47" s="394"/>
      <c r="AA47" s="394"/>
      <c r="AB47" s="394"/>
      <c r="AC47" s="235"/>
    </row>
    <row r="48" spans="1:29" ht="12" customHeight="1">
      <c r="F48" s="43"/>
      <c r="G48" s="43"/>
      <c r="H48" s="43"/>
      <c r="I48" s="43"/>
      <c r="J48" s="43"/>
      <c r="N48" s="51"/>
      <c r="R48" s="43"/>
      <c r="S48" s="43"/>
      <c r="T48" s="43"/>
      <c r="U48" s="43"/>
      <c r="V48" s="43"/>
      <c r="X48" s="53"/>
      <c r="Y48" s="68"/>
      <c r="Z48" s="68"/>
      <c r="AA48" s="68"/>
      <c r="AB48" s="68"/>
      <c r="AC48" s="50"/>
    </row>
    <row r="49" spans="1:29" ht="12" customHeight="1">
      <c r="A49" s="239" t="s">
        <v>7</v>
      </c>
      <c r="B49" s="260">
        <v>0.5625</v>
      </c>
      <c r="C49" s="260"/>
      <c r="D49" s="261"/>
      <c r="E49" s="236">
        <v>2</v>
      </c>
      <c r="F49" s="375" t="str">
        <f>VLOOKUP(E49,ブロック分け!$B$7:$F$29,2,FALSE)</f>
        <v>FC Boa Sorte</v>
      </c>
      <c r="G49" s="376"/>
      <c r="H49" s="376"/>
      <c r="I49" s="376"/>
      <c r="J49" s="377"/>
      <c r="K49" s="239">
        <v>0</v>
      </c>
      <c r="L49" s="239" t="s">
        <v>3</v>
      </c>
      <c r="M49" s="29">
        <v>0</v>
      </c>
      <c r="N49" s="65" t="s">
        <v>4</v>
      </c>
      <c r="O49" s="29">
        <v>1</v>
      </c>
      <c r="P49" s="239" t="s">
        <v>5</v>
      </c>
      <c r="Q49" s="239">
        <v>2</v>
      </c>
      <c r="R49" s="262" t="str">
        <f>VLOOKUP(W49,ブロック分け!$B$7:$F$29,2,FALSE)</f>
        <v>TEAMリフレSC</v>
      </c>
      <c r="S49" s="263"/>
      <c r="T49" s="263"/>
      <c r="U49" s="263"/>
      <c r="V49" s="264"/>
      <c r="W49" s="236">
        <v>5</v>
      </c>
      <c r="X49" s="249" t="s">
        <v>3</v>
      </c>
      <c r="Y49" s="394">
        <v>1</v>
      </c>
      <c r="Z49" s="394">
        <v>7</v>
      </c>
      <c r="AA49" s="394">
        <v>7</v>
      </c>
      <c r="AB49" s="394">
        <v>1</v>
      </c>
      <c r="AC49" s="235" t="s">
        <v>5</v>
      </c>
    </row>
    <row r="50" spans="1:29" ht="12" customHeight="1">
      <c r="A50" s="239"/>
      <c r="B50" s="260"/>
      <c r="C50" s="260"/>
      <c r="D50" s="261"/>
      <c r="E50" s="237"/>
      <c r="F50" s="378"/>
      <c r="G50" s="379"/>
      <c r="H50" s="379"/>
      <c r="I50" s="379"/>
      <c r="J50" s="380"/>
      <c r="K50" s="239"/>
      <c r="L50" s="239"/>
      <c r="N50" s="65"/>
      <c r="P50" s="239"/>
      <c r="Q50" s="239"/>
      <c r="R50" s="265"/>
      <c r="S50" s="266"/>
      <c r="T50" s="266"/>
      <c r="U50" s="266"/>
      <c r="V50" s="267"/>
      <c r="W50" s="237"/>
      <c r="X50" s="249"/>
      <c r="Y50" s="394"/>
      <c r="Z50" s="394"/>
      <c r="AA50" s="394"/>
      <c r="AB50" s="394"/>
      <c r="AC50" s="235"/>
    </row>
    <row r="51" spans="1:29" ht="12" customHeight="1">
      <c r="A51" s="239"/>
      <c r="B51" s="260"/>
      <c r="C51" s="260"/>
      <c r="D51" s="261"/>
      <c r="E51" s="238"/>
      <c r="F51" s="381"/>
      <c r="G51" s="382"/>
      <c r="H51" s="382"/>
      <c r="I51" s="382"/>
      <c r="J51" s="383"/>
      <c r="K51" s="239"/>
      <c r="L51" s="239"/>
      <c r="M51" s="29">
        <v>0</v>
      </c>
      <c r="N51" s="65" t="s">
        <v>4</v>
      </c>
      <c r="O51" s="29">
        <v>1</v>
      </c>
      <c r="P51" s="239"/>
      <c r="Q51" s="239"/>
      <c r="R51" s="268"/>
      <c r="S51" s="269"/>
      <c r="T51" s="269"/>
      <c r="U51" s="269"/>
      <c r="V51" s="270"/>
      <c r="W51" s="238"/>
      <c r="X51" s="249"/>
      <c r="Y51" s="394"/>
      <c r="Z51" s="394"/>
      <c r="AA51" s="394"/>
      <c r="AB51" s="394"/>
      <c r="AC51" s="235"/>
    </row>
    <row r="52" spans="1:29" ht="12" customHeight="1">
      <c r="F52" s="43"/>
      <c r="G52" s="43"/>
      <c r="H52" s="43"/>
      <c r="I52" s="43"/>
      <c r="J52" s="43"/>
      <c r="N52" s="51"/>
      <c r="O52" s="58"/>
      <c r="R52" s="43"/>
      <c r="S52" s="43"/>
      <c r="T52" s="43"/>
      <c r="U52" s="43"/>
      <c r="V52" s="43"/>
      <c r="X52" s="53"/>
      <c r="Y52" s="68"/>
      <c r="Z52" s="68"/>
      <c r="AA52" s="68"/>
      <c r="AB52" s="68"/>
      <c r="AC52" s="50"/>
    </row>
    <row r="53" spans="1:29" ht="12" customHeight="1">
      <c r="A53" s="239" t="s">
        <v>8</v>
      </c>
      <c r="B53" s="260">
        <v>0.59722222222222221</v>
      </c>
      <c r="C53" s="260"/>
      <c r="D53" s="261"/>
      <c r="E53" s="236">
        <v>1</v>
      </c>
      <c r="F53" s="348" t="str">
        <f>VLOOKUP(E53,ブロック分け!$B$7:$F$29,2,FALSE)</f>
        <v>栃木SC ジュニア</v>
      </c>
      <c r="G53" s="349"/>
      <c r="H53" s="349"/>
      <c r="I53" s="349"/>
      <c r="J53" s="350"/>
      <c r="K53" s="239">
        <v>0</v>
      </c>
      <c r="L53" s="239" t="s">
        <v>3</v>
      </c>
      <c r="M53" s="29">
        <v>0</v>
      </c>
      <c r="N53" s="65" t="s">
        <v>4</v>
      </c>
      <c r="O53" s="29">
        <v>0</v>
      </c>
      <c r="P53" s="239" t="s">
        <v>5</v>
      </c>
      <c r="Q53" s="239">
        <v>1</v>
      </c>
      <c r="R53" s="240" t="str">
        <f>VLOOKUP(W53,ブロック分け!$B$7:$F$29,2,FALSE)</f>
        <v>ヴェルフェたかはら那須U-12</v>
      </c>
      <c r="S53" s="241"/>
      <c r="T53" s="241"/>
      <c r="U53" s="241"/>
      <c r="V53" s="242"/>
      <c r="W53" s="236">
        <v>7</v>
      </c>
      <c r="X53" s="249" t="s">
        <v>3</v>
      </c>
      <c r="Y53" s="394">
        <v>9</v>
      </c>
      <c r="Z53" s="394">
        <v>5</v>
      </c>
      <c r="AA53" s="394">
        <v>5</v>
      </c>
      <c r="AB53" s="394">
        <v>9</v>
      </c>
      <c r="AC53" s="235" t="s">
        <v>5</v>
      </c>
    </row>
    <row r="54" spans="1:29" ht="12" customHeight="1">
      <c r="A54" s="239"/>
      <c r="B54" s="260"/>
      <c r="C54" s="260"/>
      <c r="D54" s="261"/>
      <c r="E54" s="237"/>
      <c r="F54" s="351"/>
      <c r="G54" s="352"/>
      <c r="H54" s="352"/>
      <c r="I54" s="352"/>
      <c r="J54" s="353"/>
      <c r="K54" s="239"/>
      <c r="L54" s="239"/>
      <c r="N54" s="65"/>
      <c r="P54" s="239"/>
      <c r="Q54" s="239"/>
      <c r="R54" s="243"/>
      <c r="S54" s="244"/>
      <c r="T54" s="244"/>
      <c r="U54" s="244"/>
      <c r="V54" s="245"/>
      <c r="W54" s="237"/>
      <c r="X54" s="249"/>
      <c r="Y54" s="394"/>
      <c r="Z54" s="394"/>
      <c r="AA54" s="394"/>
      <c r="AB54" s="394"/>
      <c r="AC54" s="235"/>
    </row>
    <row r="55" spans="1:29" ht="12" customHeight="1">
      <c r="A55" s="239"/>
      <c r="B55" s="260"/>
      <c r="C55" s="260"/>
      <c r="D55" s="261"/>
      <c r="E55" s="238"/>
      <c r="F55" s="354"/>
      <c r="G55" s="355"/>
      <c r="H55" s="355"/>
      <c r="I55" s="355"/>
      <c r="J55" s="356"/>
      <c r="K55" s="239"/>
      <c r="L55" s="239"/>
      <c r="M55" s="29">
        <v>0</v>
      </c>
      <c r="N55" s="65" t="s">
        <v>4</v>
      </c>
      <c r="O55" s="29">
        <v>1</v>
      </c>
      <c r="P55" s="239"/>
      <c r="Q55" s="239"/>
      <c r="R55" s="246"/>
      <c r="S55" s="247"/>
      <c r="T55" s="247"/>
      <c r="U55" s="247"/>
      <c r="V55" s="248"/>
      <c r="W55" s="238"/>
      <c r="X55" s="249"/>
      <c r="Y55" s="394"/>
      <c r="Z55" s="394"/>
      <c r="AA55" s="394"/>
      <c r="AB55" s="394"/>
      <c r="AC55" s="235"/>
    </row>
    <row r="56" spans="1:29" ht="12" customHeight="1">
      <c r="F56" s="43"/>
      <c r="G56" s="43"/>
      <c r="H56" s="43"/>
      <c r="I56" s="43"/>
      <c r="J56" s="43"/>
      <c r="N56" s="51"/>
      <c r="R56" s="43"/>
      <c r="S56" s="43"/>
      <c r="T56" s="43"/>
      <c r="U56" s="43"/>
      <c r="V56" s="43"/>
      <c r="X56" s="53"/>
      <c r="Y56" s="68"/>
      <c r="Z56" s="68"/>
      <c r="AA56" s="68"/>
      <c r="AB56" s="68"/>
      <c r="AC56" s="50"/>
    </row>
    <row r="57" spans="1:29" ht="12" customHeight="1">
      <c r="A57" s="239" t="s">
        <v>9</v>
      </c>
      <c r="B57" s="260">
        <v>0.63194444444444442</v>
      </c>
      <c r="C57" s="260"/>
      <c r="D57" s="261"/>
      <c r="E57" s="236">
        <v>9</v>
      </c>
      <c r="F57" s="348" t="str">
        <f>VLOOKUP(E57,ブロック分け!$B$7:$F$29,2,FALSE)</f>
        <v>FCアネーロ宇都宮</v>
      </c>
      <c r="G57" s="349"/>
      <c r="H57" s="349"/>
      <c r="I57" s="349"/>
      <c r="J57" s="350"/>
      <c r="K57" s="239">
        <v>0</v>
      </c>
      <c r="L57" s="239" t="s">
        <v>3</v>
      </c>
      <c r="M57" s="29">
        <v>0</v>
      </c>
      <c r="N57" s="65" t="s">
        <v>4</v>
      </c>
      <c r="O57" s="29">
        <v>1</v>
      </c>
      <c r="P57" s="239" t="s">
        <v>5</v>
      </c>
      <c r="Q57" s="239">
        <v>2</v>
      </c>
      <c r="R57" s="262" t="str">
        <f>VLOOKUP(W57,ブロック分け!$B$7:$F$29,2,FALSE)</f>
        <v>TEAMリフレSC</v>
      </c>
      <c r="S57" s="263"/>
      <c r="T57" s="263"/>
      <c r="U57" s="263"/>
      <c r="V57" s="264"/>
      <c r="W57" s="236">
        <v>5</v>
      </c>
      <c r="X57" s="249" t="s">
        <v>3</v>
      </c>
      <c r="Y57" s="394">
        <v>2</v>
      </c>
      <c r="Z57" s="394">
        <v>3</v>
      </c>
      <c r="AA57" s="394">
        <v>3</v>
      </c>
      <c r="AB57" s="394">
        <v>2</v>
      </c>
      <c r="AC57" s="235" t="s">
        <v>5</v>
      </c>
    </row>
    <row r="58" spans="1:29" ht="12" customHeight="1">
      <c r="A58" s="239"/>
      <c r="B58" s="260"/>
      <c r="C58" s="260"/>
      <c r="D58" s="261"/>
      <c r="E58" s="237"/>
      <c r="F58" s="351"/>
      <c r="G58" s="352"/>
      <c r="H58" s="352"/>
      <c r="I58" s="352"/>
      <c r="J58" s="353"/>
      <c r="K58" s="239"/>
      <c r="L58" s="239"/>
      <c r="N58" s="65"/>
      <c r="P58" s="239"/>
      <c r="Q58" s="239"/>
      <c r="R58" s="265"/>
      <c r="S58" s="266"/>
      <c r="T58" s="266"/>
      <c r="U58" s="266"/>
      <c r="V58" s="267"/>
      <c r="W58" s="237"/>
      <c r="X58" s="249"/>
      <c r="Y58" s="394"/>
      <c r="Z58" s="394"/>
      <c r="AA58" s="394"/>
      <c r="AB58" s="394"/>
      <c r="AC58" s="235"/>
    </row>
    <row r="59" spans="1:29" ht="12" customHeight="1">
      <c r="A59" s="239"/>
      <c r="B59" s="260"/>
      <c r="C59" s="260"/>
      <c r="D59" s="261"/>
      <c r="E59" s="238"/>
      <c r="F59" s="354"/>
      <c r="G59" s="355"/>
      <c r="H59" s="355"/>
      <c r="I59" s="355"/>
      <c r="J59" s="356"/>
      <c r="K59" s="239"/>
      <c r="L59" s="239"/>
      <c r="M59" s="29">
        <v>0</v>
      </c>
      <c r="N59" s="65" t="s">
        <v>4</v>
      </c>
      <c r="O59" s="29">
        <v>1</v>
      </c>
      <c r="P59" s="239"/>
      <c r="Q59" s="239"/>
      <c r="R59" s="268"/>
      <c r="S59" s="269"/>
      <c r="T59" s="269"/>
      <c r="U59" s="269"/>
      <c r="V59" s="270"/>
      <c r="W59" s="238"/>
      <c r="X59" s="249"/>
      <c r="Y59" s="394"/>
      <c r="Z59" s="394"/>
      <c r="AA59" s="394"/>
      <c r="AB59" s="394"/>
      <c r="AC59" s="235"/>
    </row>
    <row r="60" spans="1:29" ht="12" customHeight="1">
      <c r="F60" s="43"/>
      <c r="G60" s="43"/>
      <c r="H60" s="43"/>
      <c r="I60" s="43"/>
      <c r="J60" s="43"/>
      <c r="N60" s="51"/>
      <c r="R60" s="43"/>
      <c r="S60" s="43"/>
      <c r="T60" s="43"/>
      <c r="U60" s="43"/>
      <c r="V60" s="43"/>
      <c r="X60" s="53"/>
      <c r="Y60" s="68"/>
      <c r="Z60" s="68"/>
      <c r="AA60" s="68"/>
      <c r="AB60" s="68"/>
      <c r="AC60" s="50"/>
    </row>
    <row r="61" spans="1:29" ht="12" customHeight="1">
      <c r="A61" s="239" t="s">
        <v>10</v>
      </c>
      <c r="B61" s="260">
        <v>0.66666666666666663</v>
      </c>
      <c r="C61" s="260"/>
      <c r="D61" s="261"/>
      <c r="E61" s="236">
        <v>2</v>
      </c>
      <c r="F61" s="395" t="str">
        <f>VLOOKUP(E61,ブロック分け!$B$7:$F$29,2,FALSE)</f>
        <v>FC Boa Sorte</v>
      </c>
      <c r="G61" s="396"/>
      <c r="H61" s="396"/>
      <c r="I61" s="396"/>
      <c r="J61" s="397"/>
      <c r="K61" s="239">
        <v>2</v>
      </c>
      <c r="L61" s="239" t="s">
        <v>3</v>
      </c>
      <c r="M61" s="29">
        <v>1</v>
      </c>
      <c r="N61" s="65" t="s">
        <v>4</v>
      </c>
      <c r="O61" s="29">
        <v>0</v>
      </c>
      <c r="P61" s="239" t="s">
        <v>5</v>
      </c>
      <c r="Q61" s="239">
        <v>2</v>
      </c>
      <c r="R61" s="290" t="str">
        <f>VLOOKUP(W61,ブロック分け!$B$7:$F$29,2,FALSE)</f>
        <v>足利トレヴィータFC</v>
      </c>
      <c r="S61" s="291"/>
      <c r="T61" s="291"/>
      <c r="U61" s="291"/>
      <c r="V61" s="292"/>
      <c r="W61" s="236">
        <v>3</v>
      </c>
      <c r="X61" s="249" t="s">
        <v>3</v>
      </c>
      <c r="Y61" s="394">
        <v>7</v>
      </c>
      <c r="Z61" s="394">
        <v>9</v>
      </c>
      <c r="AA61" s="394">
        <v>9</v>
      </c>
      <c r="AB61" s="394">
        <v>7</v>
      </c>
      <c r="AC61" s="235" t="s">
        <v>5</v>
      </c>
    </row>
    <row r="62" spans="1:29" ht="12" customHeight="1">
      <c r="A62" s="239"/>
      <c r="B62" s="260"/>
      <c r="C62" s="260"/>
      <c r="D62" s="261"/>
      <c r="E62" s="237"/>
      <c r="F62" s="398"/>
      <c r="G62" s="399"/>
      <c r="H62" s="399"/>
      <c r="I62" s="399"/>
      <c r="J62" s="400"/>
      <c r="K62" s="239"/>
      <c r="L62" s="239"/>
      <c r="N62" s="65"/>
      <c r="P62" s="239"/>
      <c r="Q62" s="239"/>
      <c r="R62" s="293"/>
      <c r="S62" s="294"/>
      <c r="T62" s="294"/>
      <c r="U62" s="294"/>
      <c r="V62" s="295"/>
      <c r="W62" s="237"/>
      <c r="X62" s="249"/>
      <c r="Y62" s="394"/>
      <c r="Z62" s="394"/>
      <c r="AA62" s="394"/>
      <c r="AB62" s="394"/>
      <c r="AC62" s="235"/>
    </row>
    <row r="63" spans="1:29" ht="12" customHeight="1">
      <c r="A63" s="239"/>
      <c r="B63" s="260"/>
      <c r="C63" s="260"/>
      <c r="D63" s="261"/>
      <c r="E63" s="238"/>
      <c r="F63" s="401"/>
      <c r="G63" s="402"/>
      <c r="H63" s="402"/>
      <c r="I63" s="402"/>
      <c r="J63" s="403"/>
      <c r="K63" s="239"/>
      <c r="L63" s="239"/>
      <c r="M63" s="29">
        <v>1</v>
      </c>
      <c r="N63" s="65" t="s">
        <v>4</v>
      </c>
      <c r="O63" s="29">
        <v>2</v>
      </c>
      <c r="P63" s="239"/>
      <c r="Q63" s="239"/>
      <c r="R63" s="296"/>
      <c r="S63" s="297"/>
      <c r="T63" s="297"/>
      <c r="U63" s="297"/>
      <c r="V63" s="298"/>
      <c r="W63" s="238"/>
      <c r="X63" s="249"/>
      <c r="Y63" s="394"/>
      <c r="Z63" s="394"/>
      <c r="AA63" s="394"/>
      <c r="AB63" s="394"/>
      <c r="AC63" s="235"/>
    </row>
    <row r="64" spans="1:29" ht="9.75" customHeight="1">
      <c r="F64" s="43"/>
      <c r="G64" s="43"/>
      <c r="H64" s="43"/>
      <c r="I64" s="43"/>
      <c r="J64" s="43"/>
      <c r="N64" s="51"/>
      <c r="R64" s="43"/>
      <c r="S64" s="43"/>
      <c r="T64" s="43"/>
      <c r="U64" s="43"/>
      <c r="V64" s="43"/>
      <c r="X64" s="53"/>
      <c r="Y64" s="68"/>
      <c r="Z64" s="68"/>
      <c r="AA64" s="68"/>
      <c r="AB64" s="68"/>
      <c r="AC64" s="50"/>
    </row>
    <row r="65" spans="1:29">
      <c r="A65" s="255"/>
      <c r="B65" s="279"/>
      <c r="C65" s="279"/>
      <c r="D65" s="279"/>
      <c r="E65" s="255"/>
      <c r="F65" s="280"/>
      <c r="G65" s="280"/>
      <c r="H65" s="280"/>
      <c r="I65" s="280"/>
      <c r="J65" s="280"/>
      <c r="K65" s="255"/>
      <c r="L65" s="255"/>
      <c r="M65" s="21"/>
      <c r="N65" s="54"/>
      <c r="O65" s="21"/>
      <c r="P65" s="255"/>
      <c r="Q65" s="255"/>
      <c r="R65" s="280"/>
      <c r="S65" s="280"/>
      <c r="T65" s="280"/>
      <c r="U65" s="280"/>
      <c r="V65" s="280"/>
      <c r="W65" s="255"/>
      <c r="X65" s="358"/>
      <c r="Y65" s="255"/>
      <c r="Z65" s="255"/>
      <c r="AA65" s="255"/>
      <c r="AB65" s="255"/>
      <c r="AC65" s="357"/>
    </row>
    <row r="66" spans="1:29">
      <c r="A66" s="255"/>
      <c r="B66" s="279"/>
      <c r="C66" s="279"/>
      <c r="D66" s="279"/>
      <c r="E66" s="255"/>
      <c r="F66" s="280"/>
      <c r="G66" s="280"/>
      <c r="H66" s="280"/>
      <c r="I66" s="280"/>
      <c r="J66" s="280"/>
      <c r="K66" s="255"/>
      <c r="L66" s="255"/>
      <c r="M66" s="21"/>
      <c r="N66" s="54"/>
      <c r="O66" s="21"/>
      <c r="P66" s="255"/>
      <c r="Q66" s="255"/>
      <c r="R66" s="280"/>
      <c r="S66" s="280"/>
      <c r="T66" s="280"/>
      <c r="U66" s="280"/>
      <c r="V66" s="280"/>
      <c r="W66" s="255"/>
      <c r="X66" s="358"/>
      <c r="Y66" s="255"/>
      <c r="Z66" s="255"/>
      <c r="AA66" s="255"/>
      <c r="AB66" s="255"/>
      <c r="AC66" s="357"/>
    </row>
    <row r="67" spans="1:29">
      <c r="A67" s="255"/>
      <c r="B67" s="279"/>
      <c r="C67" s="279"/>
      <c r="D67" s="279"/>
      <c r="E67" s="255"/>
      <c r="F67" s="280"/>
      <c r="G67" s="280"/>
      <c r="H67" s="280"/>
      <c r="I67" s="280"/>
      <c r="J67" s="280"/>
      <c r="K67" s="255"/>
      <c r="L67" s="255"/>
      <c r="M67" s="21"/>
      <c r="N67" s="54"/>
      <c r="O67" s="21"/>
      <c r="P67" s="255"/>
      <c r="Q67" s="255"/>
      <c r="R67" s="280"/>
      <c r="S67" s="280"/>
      <c r="T67" s="280"/>
      <c r="U67" s="280"/>
      <c r="V67" s="280"/>
      <c r="W67" s="255"/>
      <c r="X67" s="358"/>
      <c r="Y67" s="255"/>
      <c r="Z67" s="255"/>
      <c r="AA67" s="255"/>
      <c r="AB67" s="255"/>
      <c r="AC67" s="357"/>
    </row>
    <row r="68" spans="1:29">
      <c r="A68" s="51"/>
      <c r="B68" s="45"/>
      <c r="C68" s="45"/>
      <c r="D68" s="45"/>
      <c r="E68" s="54"/>
      <c r="F68" s="56"/>
      <c r="G68" s="56"/>
      <c r="H68" s="56"/>
      <c r="I68" s="56"/>
      <c r="J68" s="56"/>
      <c r="K68" s="51"/>
      <c r="L68" s="51"/>
      <c r="N68" s="51"/>
      <c r="P68" s="51"/>
      <c r="Q68" s="51"/>
      <c r="R68" s="56"/>
      <c r="S68" s="56"/>
      <c r="T68" s="56"/>
      <c r="U68" s="56"/>
      <c r="V68" s="56"/>
      <c r="W68" s="54"/>
      <c r="X68" s="53"/>
      <c r="Y68" s="51"/>
      <c r="Z68" s="51"/>
      <c r="AA68" s="51"/>
      <c r="AB68" s="51"/>
      <c r="AC68" s="50"/>
    </row>
  </sheetData>
  <mergeCells count="233">
    <mergeCell ref="R65:V67"/>
    <mergeCell ref="W65:W67"/>
    <mergeCell ref="X65:X67"/>
    <mergeCell ref="Y61:Y63"/>
    <mergeCell ref="Z61:Z63"/>
    <mergeCell ref="AA61:AA63"/>
    <mergeCell ref="AB61:AB63"/>
    <mergeCell ref="AC61:AC63"/>
    <mergeCell ref="A65:A67"/>
    <mergeCell ref="B65:D67"/>
    <mergeCell ref="E65:E67"/>
    <mergeCell ref="F65:J67"/>
    <mergeCell ref="K65:K67"/>
    <mergeCell ref="L61:L63"/>
    <mergeCell ref="P61:P63"/>
    <mergeCell ref="Q61:Q63"/>
    <mergeCell ref="R61:V63"/>
    <mergeCell ref="W61:W63"/>
    <mergeCell ref="X61:X63"/>
    <mergeCell ref="Y65:Y67"/>
    <mergeCell ref="Z65:Z67"/>
    <mergeCell ref="AA65:AA67"/>
    <mergeCell ref="AB65:AB67"/>
    <mergeCell ref="AC65:AC67"/>
    <mergeCell ref="L65:L67"/>
    <mergeCell ref="P65:P67"/>
    <mergeCell ref="Q65:Q67"/>
    <mergeCell ref="A61:A63"/>
    <mergeCell ref="B61:D63"/>
    <mergeCell ref="E61:E63"/>
    <mergeCell ref="F61:J63"/>
    <mergeCell ref="K61:K63"/>
    <mergeCell ref="L57:L59"/>
    <mergeCell ref="P57:P59"/>
    <mergeCell ref="Q57:Q59"/>
    <mergeCell ref="R57:V59"/>
    <mergeCell ref="Y53:Y55"/>
    <mergeCell ref="Z53:Z55"/>
    <mergeCell ref="AA53:AA55"/>
    <mergeCell ref="AB53:AB55"/>
    <mergeCell ref="AC53:AC55"/>
    <mergeCell ref="A57:A59"/>
    <mergeCell ref="B57:D59"/>
    <mergeCell ref="E57:E59"/>
    <mergeCell ref="F57:J59"/>
    <mergeCell ref="K57:K59"/>
    <mergeCell ref="L53:L55"/>
    <mergeCell ref="P53:P55"/>
    <mergeCell ref="Q53:Q55"/>
    <mergeCell ref="R53:V55"/>
    <mergeCell ref="W53:W55"/>
    <mergeCell ref="X53:X55"/>
    <mergeCell ref="Y57:Y59"/>
    <mergeCell ref="Z57:Z59"/>
    <mergeCell ref="AA57:AA59"/>
    <mergeCell ref="AB57:AB59"/>
    <mergeCell ref="AC57:AC59"/>
    <mergeCell ref="W57:W59"/>
    <mergeCell ref="X57:X59"/>
    <mergeCell ref="A53:A55"/>
    <mergeCell ref="B53:D55"/>
    <mergeCell ref="E53:E55"/>
    <mergeCell ref="F53:J55"/>
    <mergeCell ref="K53:K55"/>
    <mergeCell ref="L49:L51"/>
    <mergeCell ref="P49:P51"/>
    <mergeCell ref="Q49:Q51"/>
    <mergeCell ref="R49:V51"/>
    <mergeCell ref="AC45:AC47"/>
    <mergeCell ref="A49:A51"/>
    <mergeCell ref="B49:D51"/>
    <mergeCell ref="E49:E51"/>
    <mergeCell ref="F49:J51"/>
    <mergeCell ref="K49:K51"/>
    <mergeCell ref="L45:L47"/>
    <mergeCell ref="P45:P47"/>
    <mergeCell ref="Q45:Q47"/>
    <mergeCell ref="R45:V47"/>
    <mergeCell ref="W45:W47"/>
    <mergeCell ref="X45:X47"/>
    <mergeCell ref="Y49:Y51"/>
    <mergeCell ref="Z49:Z51"/>
    <mergeCell ref="AA49:AA51"/>
    <mergeCell ref="AB49:AB51"/>
    <mergeCell ref="AC49:AC51"/>
    <mergeCell ref="W49:W51"/>
    <mergeCell ref="X49:X51"/>
    <mergeCell ref="B43:J43"/>
    <mergeCell ref="A45:A47"/>
    <mergeCell ref="B45:D47"/>
    <mergeCell ref="E45:E47"/>
    <mergeCell ref="F45:J47"/>
    <mergeCell ref="K45:K47"/>
    <mergeCell ref="B39:J39"/>
    <mergeCell ref="L39:O39"/>
    <mergeCell ref="P39:AB39"/>
    <mergeCell ref="B40:J40"/>
    <mergeCell ref="L40:O42"/>
    <mergeCell ref="P40:AB40"/>
    <mergeCell ref="B41:J41"/>
    <mergeCell ref="P41:AB41"/>
    <mergeCell ref="B42:J42"/>
    <mergeCell ref="P42:AB42"/>
    <mergeCell ref="Y45:Y47"/>
    <mergeCell ref="Z45:Z47"/>
    <mergeCell ref="AA45:AA47"/>
    <mergeCell ref="AB45:AB47"/>
    <mergeCell ref="B37:J37"/>
    <mergeCell ref="L37:O37"/>
    <mergeCell ref="P37:AB37"/>
    <mergeCell ref="B38:J38"/>
    <mergeCell ref="L38:O38"/>
    <mergeCell ref="P38:AB38"/>
    <mergeCell ref="Y32:Y34"/>
    <mergeCell ref="Z32:Z34"/>
    <mergeCell ref="AA32:AA34"/>
    <mergeCell ref="AB32:AB34"/>
    <mergeCell ref="B36:J36"/>
    <mergeCell ref="L36:O36"/>
    <mergeCell ref="P36:AB36"/>
    <mergeCell ref="L32:L34"/>
    <mergeCell ref="P32:P34"/>
    <mergeCell ref="Q32:Q34"/>
    <mergeCell ref="R32:V34"/>
    <mergeCell ref="W32:W34"/>
    <mergeCell ref="X32:X34"/>
    <mergeCell ref="Y28:Y30"/>
    <mergeCell ref="Z28:Z30"/>
    <mergeCell ref="AA28:AA30"/>
    <mergeCell ref="AB28:AB30"/>
    <mergeCell ref="AC28:AC30"/>
    <mergeCell ref="A32:A34"/>
    <mergeCell ref="B32:D34"/>
    <mergeCell ref="E32:E34"/>
    <mergeCell ref="F32:J34"/>
    <mergeCell ref="K32:K34"/>
    <mergeCell ref="L28:L30"/>
    <mergeCell ref="P28:P30"/>
    <mergeCell ref="Q28:Q30"/>
    <mergeCell ref="R28:V30"/>
    <mergeCell ref="W28:W30"/>
    <mergeCell ref="X28:X30"/>
    <mergeCell ref="AC32:AC34"/>
    <mergeCell ref="A28:A30"/>
    <mergeCell ref="B28:D30"/>
    <mergeCell ref="E28:E30"/>
    <mergeCell ref="F28:J30"/>
    <mergeCell ref="K28:K30"/>
    <mergeCell ref="Y20:Y22"/>
    <mergeCell ref="Z20:Z22"/>
    <mergeCell ref="AA20:AA22"/>
    <mergeCell ref="AB20:AB22"/>
    <mergeCell ref="AC20:AC22"/>
    <mergeCell ref="W20:W22"/>
    <mergeCell ref="X20:X22"/>
    <mergeCell ref="Y24:Y26"/>
    <mergeCell ref="Z24:Z26"/>
    <mergeCell ref="AA24:AA26"/>
    <mergeCell ref="AB24:AB26"/>
    <mergeCell ref="AC24:AC26"/>
    <mergeCell ref="W24:W26"/>
    <mergeCell ref="X24:X26"/>
    <mergeCell ref="A24:A26"/>
    <mergeCell ref="B24:D26"/>
    <mergeCell ref="E24:E26"/>
    <mergeCell ref="F24:J26"/>
    <mergeCell ref="K24:K26"/>
    <mergeCell ref="L20:L22"/>
    <mergeCell ref="P20:P22"/>
    <mergeCell ref="Q20:Q22"/>
    <mergeCell ref="R20:V22"/>
    <mergeCell ref="A20:A22"/>
    <mergeCell ref="B20:D22"/>
    <mergeCell ref="E20:E22"/>
    <mergeCell ref="F20:J22"/>
    <mergeCell ref="K20:K22"/>
    <mergeCell ref="L24:L26"/>
    <mergeCell ref="P24:P26"/>
    <mergeCell ref="Q24:Q26"/>
    <mergeCell ref="R24:V26"/>
    <mergeCell ref="L16:L18"/>
    <mergeCell ref="P16:P18"/>
    <mergeCell ref="Q16:Q18"/>
    <mergeCell ref="R16:V18"/>
    <mergeCell ref="AC12:AC14"/>
    <mergeCell ref="A16:A18"/>
    <mergeCell ref="B16:D18"/>
    <mergeCell ref="E16:E18"/>
    <mergeCell ref="F16:J18"/>
    <mergeCell ref="K16:K18"/>
    <mergeCell ref="L12:L14"/>
    <mergeCell ref="P12:P14"/>
    <mergeCell ref="Q12:Q14"/>
    <mergeCell ref="R12:V14"/>
    <mergeCell ref="W12:W14"/>
    <mergeCell ref="X12:X14"/>
    <mergeCell ref="Y16:Y18"/>
    <mergeCell ref="Z16:Z18"/>
    <mergeCell ref="AA16:AA18"/>
    <mergeCell ref="AB16:AB18"/>
    <mergeCell ref="AC16:AC18"/>
    <mergeCell ref="W16:W18"/>
    <mergeCell ref="X16:X18"/>
    <mergeCell ref="B10:J10"/>
    <mergeCell ref="A12:A14"/>
    <mergeCell ref="B12:D14"/>
    <mergeCell ref="E12:E14"/>
    <mergeCell ref="F12:J14"/>
    <mergeCell ref="K12:K14"/>
    <mergeCell ref="B7:J7"/>
    <mergeCell ref="L7:O9"/>
    <mergeCell ref="P7:AB7"/>
    <mergeCell ref="B8:J8"/>
    <mergeCell ref="P8:AB8"/>
    <mergeCell ref="B9:J9"/>
    <mergeCell ref="P9:AB9"/>
    <mergeCell ref="Y12:Y14"/>
    <mergeCell ref="Z12:Z14"/>
    <mergeCell ref="AA12:AA14"/>
    <mergeCell ref="AB12:AB14"/>
    <mergeCell ref="B5:J5"/>
    <mergeCell ref="L5:O5"/>
    <mergeCell ref="P5:AB5"/>
    <mergeCell ref="B6:J6"/>
    <mergeCell ref="L6:O6"/>
    <mergeCell ref="P6:AB6"/>
    <mergeCell ref="A1:AC1"/>
    <mergeCell ref="B3:J3"/>
    <mergeCell ref="L3:O3"/>
    <mergeCell ref="P3:AB3"/>
    <mergeCell ref="B4:J4"/>
    <mergeCell ref="L4:O4"/>
    <mergeCell ref="P4:AB4"/>
  </mergeCells>
  <phoneticPr fontId="15"/>
  <pageMargins left="0.51181102362204722" right="0.31496062992125984" top="0.55118110236220474" bottom="0.55118110236220474" header="0.31496062992125984" footer="0.31496062992125984"/>
  <pageSetup paperSize="9" scale="91" fitToHeight="2"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view="pageBreakPreview" zoomScale="145" zoomScaleNormal="100" zoomScaleSheetLayoutView="145" workbookViewId="0">
      <selection activeCell="M15" sqref="M15"/>
    </sheetView>
  </sheetViews>
  <sheetFormatPr defaultColWidth="9" defaultRowHeight="13.5"/>
  <cols>
    <col min="1" max="29" width="3.125" style="29" customWidth="1"/>
    <col min="30" max="30" width="3" style="29" customWidth="1"/>
    <col min="31" max="16384" width="9" style="29"/>
  </cols>
  <sheetData>
    <row r="1" spans="1:29" ht="27" customHeight="1">
      <c r="A1" s="408" t="s">
        <v>132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</row>
    <row r="2" spans="1:29" ht="7.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8"/>
      <c r="O2" s="68"/>
      <c r="P2" s="68"/>
      <c r="Q2" s="68"/>
      <c r="R2" s="68"/>
      <c r="S2" s="67"/>
      <c r="T2" s="66"/>
      <c r="U2" s="66"/>
      <c r="V2" s="69"/>
      <c r="W2" s="67"/>
      <c r="X2" s="67"/>
      <c r="Y2" s="67"/>
      <c r="Z2" s="67"/>
      <c r="AA2" s="67"/>
      <c r="AB2" s="69"/>
      <c r="AC2" s="66"/>
    </row>
    <row r="3" spans="1:29" ht="21" customHeight="1">
      <c r="A3" s="70"/>
      <c r="B3" s="409" t="s">
        <v>1</v>
      </c>
      <c r="C3" s="409"/>
      <c r="D3" s="409"/>
      <c r="E3" s="409"/>
      <c r="F3" s="409"/>
      <c r="G3" s="409"/>
      <c r="H3" s="409"/>
      <c r="I3" s="409"/>
      <c r="J3" s="409"/>
      <c r="K3" s="71"/>
      <c r="L3" s="410" t="s">
        <v>11</v>
      </c>
      <c r="M3" s="411"/>
      <c r="N3" s="411"/>
      <c r="O3" s="412"/>
      <c r="P3" s="413" t="s">
        <v>65</v>
      </c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72"/>
    </row>
    <row r="4" spans="1:29" ht="17.100000000000001" customHeight="1">
      <c r="A4" s="70">
        <v>11</v>
      </c>
      <c r="B4" s="404" t="str">
        <f>VLOOKUP(A4,ブロック分け!$B$7:$F$29,2,FALSE)</f>
        <v>細谷SC</v>
      </c>
      <c r="C4" s="404"/>
      <c r="D4" s="404"/>
      <c r="E4" s="404"/>
      <c r="F4" s="404"/>
      <c r="G4" s="404"/>
      <c r="H4" s="404"/>
      <c r="I4" s="404"/>
      <c r="J4" s="404"/>
      <c r="K4" s="68"/>
      <c r="L4" s="405" t="s">
        <v>12</v>
      </c>
      <c r="M4" s="405"/>
      <c r="N4" s="405"/>
      <c r="O4" s="405"/>
      <c r="P4" s="276" t="s">
        <v>67</v>
      </c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8"/>
      <c r="AC4" s="72"/>
    </row>
    <row r="5" spans="1:29" ht="17.100000000000001" customHeight="1">
      <c r="A5" s="70">
        <v>12</v>
      </c>
      <c r="B5" s="404" t="str">
        <f>VLOOKUP(A5,ブロック分け!$B$7:$F$29,2,FALSE)</f>
        <v>FC VALON </v>
      </c>
      <c r="C5" s="404"/>
      <c r="D5" s="404"/>
      <c r="E5" s="404"/>
      <c r="F5" s="404"/>
      <c r="G5" s="404"/>
      <c r="H5" s="404"/>
      <c r="I5" s="404"/>
      <c r="J5" s="404"/>
      <c r="K5" s="68"/>
      <c r="L5" s="405" t="s">
        <v>21</v>
      </c>
      <c r="M5" s="405"/>
      <c r="N5" s="405"/>
      <c r="O5" s="405"/>
      <c r="P5" s="406" t="s">
        <v>83</v>
      </c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72"/>
    </row>
    <row r="6" spans="1:29" ht="17.100000000000001" customHeight="1">
      <c r="A6" s="70">
        <v>13</v>
      </c>
      <c r="B6" s="404" t="str">
        <f>VLOOKUP(A6,ブロック分け!$B$7:$F$29,2,FALSE)</f>
        <v>高根沢西ＦＣ</v>
      </c>
      <c r="C6" s="404"/>
      <c r="D6" s="404"/>
      <c r="E6" s="404"/>
      <c r="F6" s="404"/>
      <c r="G6" s="404"/>
      <c r="H6" s="404"/>
      <c r="I6" s="404"/>
      <c r="J6" s="404"/>
      <c r="K6" s="68"/>
      <c r="L6" s="405" t="s">
        <v>22</v>
      </c>
      <c r="M6" s="405"/>
      <c r="N6" s="405"/>
      <c r="O6" s="405"/>
      <c r="P6" s="407" t="s">
        <v>85</v>
      </c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72"/>
    </row>
    <row r="7" spans="1:29" ht="17.100000000000001" customHeight="1">
      <c r="A7" s="70">
        <v>14</v>
      </c>
      <c r="B7" s="404" t="str">
        <f>VLOOKUP(A7,ブロック分け!$B$7:$F$29,2,FALSE)</f>
        <v>今市第三カルナヴァル</v>
      </c>
      <c r="C7" s="404"/>
      <c r="D7" s="404"/>
      <c r="E7" s="404"/>
      <c r="F7" s="404"/>
      <c r="G7" s="404"/>
      <c r="H7" s="404"/>
      <c r="I7" s="404"/>
      <c r="J7" s="404"/>
      <c r="K7" s="68"/>
      <c r="L7" s="420"/>
      <c r="M7" s="420"/>
      <c r="N7" s="420"/>
      <c r="O7" s="420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422"/>
      <c r="AB7" s="422"/>
      <c r="AC7" s="72"/>
    </row>
    <row r="8" spans="1:29" ht="17.100000000000001" customHeight="1">
      <c r="A8" s="70">
        <v>15</v>
      </c>
      <c r="B8" s="404" t="str">
        <f>VLOOKUP(A8,ブロック分け!$B$7:$F$29,2,FALSE)</f>
        <v>エスペランサMOKA</v>
      </c>
      <c r="C8" s="404"/>
      <c r="D8" s="404"/>
      <c r="E8" s="404"/>
      <c r="F8" s="404"/>
      <c r="G8" s="404"/>
      <c r="H8" s="404"/>
      <c r="I8" s="404"/>
      <c r="J8" s="404"/>
      <c r="K8" s="68"/>
      <c r="L8" s="421"/>
      <c r="M8" s="421"/>
      <c r="N8" s="421"/>
      <c r="O8" s="421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72"/>
    </row>
    <row r="9" spans="1:29" ht="17.100000000000001" customHeight="1">
      <c r="A9" s="73"/>
      <c r="B9" s="424"/>
      <c r="C9" s="424"/>
      <c r="D9" s="424"/>
      <c r="E9" s="424"/>
      <c r="F9" s="424"/>
      <c r="G9" s="424"/>
      <c r="H9" s="424"/>
      <c r="I9" s="424"/>
      <c r="J9" s="424"/>
      <c r="K9" s="68"/>
      <c r="L9" s="421"/>
      <c r="M9" s="421"/>
      <c r="N9" s="421"/>
      <c r="O9" s="421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68"/>
    </row>
    <row r="10" spans="1:29" ht="9.75" customHeight="1">
      <c r="A10" s="68"/>
      <c r="B10" s="414"/>
      <c r="C10" s="414"/>
      <c r="D10" s="414"/>
      <c r="E10" s="414"/>
      <c r="F10" s="414"/>
      <c r="G10" s="414"/>
      <c r="H10" s="414"/>
      <c r="I10" s="414"/>
      <c r="J10" s="414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</row>
    <row r="11" spans="1:29" ht="9.75" customHeight="1">
      <c r="A11" s="68"/>
      <c r="B11" s="74"/>
      <c r="C11" s="74"/>
      <c r="D11" s="74"/>
      <c r="E11" s="74"/>
      <c r="F11" s="74"/>
      <c r="G11" s="74"/>
      <c r="H11" s="74"/>
      <c r="I11" s="74"/>
      <c r="J11" s="74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</row>
    <row r="12" spans="1:29" ht="15" customHeight="1">
      <c r="A12" s="75"/>
      <c r="B12" s="68"/>
      <c r="C12" s="75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76" t="s">
        <v>3</v>
      </c>
      <c r="Y12" s="77" t="s">
        <v>14</v>
      </c>
      <c r="Z12" s="77" t="s">
        <v>15</v>
      </c>
      <c r="AA12" s="77" t="s">
        <v>16</v>
      </c>
      <c r="AB12" s="77" t="s">
        <v>6</v>
      </c>
      <c r="AC12" s="68" t="s">
        <v>5</v>
      </c>
    </row>
    <row r="13" spans="1:29" ht="9.75" customHeight="1">
      <c r="A13" s="394" t="s">
        <v>2</v>
      </c>
      <c r="B13" s="415">
        <v>0.375</v>
      </c>
      <c r="C13" s="415"/>
      <c r="D13" s="416"/>
      <c r="E13" s="417">
        <v>16</v>
      </c>
      <c r="F13" s="339" t="str">
        <f>VLOOKUP(E13,ブロック分け!$B$7:$F$29,2,FALSE)</f>
        <v>東那須野FCフェニックス</v>
      </c>
      <c r="G13" s="340"/>
      <c r="H13" s="340"/>
      <c r="I13" s="340"/>
      <c r="J13" s="341"/>
      <c r="K13" s="394">
        <v>4</v>
      </c>
      <c r="L13" s="394" t="s">
        <v>3</v>
      </c>
      <c r="M13" s="68">
        <v>0</v>
      </c>
      <c r="N13" s="77" t="s">
        <v>4</v>
      </c>
      <c r="O13" s="68">
        <v>0</v>
      </c>
      <c r="P13" s="394" t="s">
        <v>5</v>
      </c>
      <c r="Q13" s="394">
        <v>0</v>
      </c>
      <c r="R13" s="435" t="str">
        <f>VLOOKUP(W13,ブロック分け!$B$7:$F$29,2,FALSE)</f>
        <v>今市第三カルナヴァル</v>
      </c>
      <c r="S13" s="436"/>
      <c r="T13" s="436"/>
      <c r="U13" s="436"/>
      <c r="V13" s="437"/>
      <c r="W13" s="417">
        <v>14</v>
      </c>
      <c r="X13" s="444" t="s">
        <v>3</v>
      </c>
      <c r="Y13" s="394">
        <v>17</v>
      </c>
      <c r="Z13" s="394">
        <v>13</v>
      </c>
      <c r="AA13" s="394">
        <v>13</v>
      </c>
      <c r="AB13" s="394">
        <v>17</v>
      </c>
      <c r="AC13" s="425" t="s">
        <v>5</v>
      </c>
    </row>
    <row r="14" spans="1:29" ht="9.75" customHeight="1">
      <c r="A14" s="394"/>
      <c r="B14" s="415"/>
      <c r="C14" s="415"/>
      <c r="D14" s="416"/>
      <c r="E14" s="418"/>
      <c r="F14" s="342"/>
      <c r="G14" s="343"/>
      <c r="H14" s="343"/>
      <c r="I14" s="343"/>
      <c r="J14" s="344"/>
      <c r="K14" s="394"/>
      <c r="L14" s="394"/>
      <c r="M14" s="68"/>
      <c r="N14" s="77"/>
      <c r="O14" s="68"/>
      <c r="P14" s="394"/>
      <c r="Q14" s="394"/>
      <c r="R14" s="438"/>
      <c r="S14" s="439"/>
      <c r="T14" s="439"/>
      <c r="U14" s="439"/>
      <c r="V14" s="440"/>
      <c r="W14" s="418"/>
      <c r="X14" s="444"/>
      <c r="Y14" s="394"/>
      <c r="Z14" s="394"/>
      <c r="AA14" s="394"/>
      <c r="AB14" s="394"/>
      <c r="AC14" s="425"/>
    </row>
    <row r="15" spans="1:29" ht="9.75" customHeight="1">
      <c r="A15" s="394"/>
      <c r="B15" s="415"/>
      <c r="C15" s="415"/>
      <c r="D15" s="416"/>
      <c r="E15" s="419"/>
      <c r="F15" s="345"/>
      <c r="G15" s="346"/>
      <c r="H15" s="346"/>
      <c r="I15" s="346"/>
      <c r="J15" s="347"/>
      <c r="K15" s="394"/>
      <c r="L15" s="394"/>
      <c r="M15" s="68">
        <v>4</v>
      </c>
      <c r="N15" s="77" t="s">
        <v>4</v>
      </c>
      <c r="O15" s="68">
        <v>0</v>
      </c>
      <c r="P15" s="394"/>
      <c r="Q15" s="394"/>
      <c r="R15" s="441"/>
      <c r="S15" s="442"/>
      <c r="T15" s="442"/>
      <c r="U15" s="442"/>
      <c r="V15" s="443"/>
      <c r="W15" s="419"/>
      <c r="X15" s="444"/>
      <c r="Y15" s="394"/>
      <c r="Z15" s="394"/>
      <c r="AA15" s="394"/>
      <c r="AB15" s="394"/>
      <c r="AC15" s="425"/>
    </row>
    <row r="16" spans="1:29" ht="9.75" customHeight="1">
      <c r="A16" s="68"/>
      <c r="B16" s="68"/>
      <c r="C16" s="68"/>
      <c r="D16" s="68"/>
      <c r="E16" s="68"/>
      <c r="F16" s="71"/>
      <c r="G16" s="71"/>
      <c r="H16" s="71"/>
      <c r="I16" s="71"/>
      <c r="J16" s="71"/>
      <c r="K16" s="68"/>
      <c r="L16" s="68"/>
      <c r="M16" s="68"/>
      <c r="N16" s="77"/>
      <c r="O16" s="68"/>
      <c r="P16" s="68"/>
      <c r="Q16" s="68"/>
      <c r="R16" s="71"/>
      <c r="S16" s="71"/>
      <c r="T16" s="71"/>
      <c r="U16" s="71"/>
      <c r="V16" s="71"/>
      <c r="W16" s="68"/>
      <c r="X16" s="76"/>
      <c r="Y16" s="68"/>
      <c r="Z16" s="68"/>
      <c r="AA16" s="68"/>
      <c r="AB16" s="68"/>
      <c r="AC16" s="78"/>
    </row>
    <row r="17" spans="1:29" ht="9.75" customHeight="1">
      <c r="A17" s="394" t="s">
        <v>7</v>
      </c>
      <c r="B17" s="415">
        <v>0.40972222222222227</v>
      </c>
      <c r="C17" s="415"/>
      <c r="D17" s="416"/>
      <c r="E17" s="417">
        <v>17</v>
      </c>
      <c r="F17" s="426" t="str">
        <f>VLOOKUP(E17,ブロック分け!$B$7:$F$29,2,FALSE)</f>
        <v>Ｍ’s　Ｕｎｉｔｅｄ　FC</v>
      </c>
      <c r="G17" s="427"/>
      <c r="H17" s="427"/>
      <c r="I17" s="427"/>
      <c r="J17" s="428"/>
      <c r="K17" s="394">
        <v>0</v>
      </c>
      <c r="L17" s="394" t="s">
        <v>3</v>
      </c>
      <c r="M17" s="68">
        <v>0</v>
      </c>
      <c r="N17" s="77" t="s">
        <v>4</v>
      </c>
      <c r="O17" s="68">
        <v>2</v>
      </c>
      <c r="P17" s="394" t="s">
        <v>5</v>
      </c>
      <c r="Q17" s="394">
        <v>3</v>
      </c>
      <c r="R17" s="321" t="str">
        <f>VLOOKUP(W17,ブロック分け!$B$7:$F$29,2,FALSE)</f>
        <v>高根沢西ＦＣ</v>
      </c>
      <c r="S17" s="322"/>
      <c r="T17" s="322"/>
      <c r="U17" s="322"/>
      <c r="V17" s="323"/>
      <c r="W17" s="417">
        <v>13</v>
      </c>
      <c r="X17" s="445" t="s">
        <v>3</v>
      </c>
      <c r="Y17" s="394">
        <v>16</v>
      </c>
      <c r="Z17" s="394">
        <v>14</v>
      </c>
      <c r="AA17" s="394">
        <v>14</v>
      </c>
      <c r="AB17" s="394">
        <v>16</v>
      </c>
      <c r="AC17" s="425" t="s">
        <v>5</v>
      </c>
    </row>
    <row r="18" spans="1:29" ht="9.75" customHeight="1">
      <c r="A18" s="394"/>
      <c r="B18" s="415"/>
      <c r="C18" s="415"/>
      <c r="D18" s="416"/>
      <c r="E18" s="418"/>
      <c r="F18" s="429"/>
      <c r="G18" s="430"/>
      <c r="H18" s="430"/>
      <c r="I18" s="430"/>
      <c r="J18" s="431"/>
      <c r="K18" s="394"/>
      <c r="L18" s="394"/>
      <c r="M18" s="68"/>
      <c r="N18" s="77"/>
      <c r="O18" s="68"/>
      <c r="P18" s="394"/>
      <c r="Q18" s="394"/>
      <c r="R18" s="324"/>
      <c r="S18" s="325"/>
      <c r="T18" s="325"/>
      <c r="U18" s="325"/>
      <c r="V18" s="326"/>
      <c r="W18" s="418"/>
      <c r="X18" s="445"/>
      <c r="Y18" s="394"/>
      <c r="Z18" s="394"/>
      <c r="AA18" s="394"/>
      <c r="AB18" s="394"/>
      <c r="AC18" s="425"/>
    </row>
    <row r="19" spans="1:29" ht="9.75" customHeight="1">
      <c r="A19" s="394"/>
      <c r="B19" s="415"/>
      <c r="C19" s="415"/>
      <c r="D19" s="416"/>
      <c r="E19" s="419"/>
      <c r="F19" s="432"/>
      <c r="G19" s="433"/>
      <c r="H19" s="433"/>
      <c r="I19" s="433"/>
      <c r="J19" s="434"/>
      <c r="K19" s="394"/>
      <c r="L19" s="394"/>
      <c r="M19" s="68">
        <v>0</v>
      </c>
      <c r="N19" s="77" t="s">
        <v>4</v>
      </c>
      <c r="O19" s="68">
        <v>1</v>
      </c>
      <c r="P19" s="394"/>
      <c r="Q19" s="394"/>
      <c r="R19" s="327"/>
      <c r="S19" s="328"/>
      <c r="T19" s="328"/>
      <c r="U19" s="328"/>
      <c r="V19" s="329"/>
      <c r="W19" s="419"/>
      <c r="X19" s="445"/>
      <c r="Y19" s="394"/>
      <c r="Z19" s="394"/>
      <c r="AA19" s="394"/>
      <c r="AB19" s="394"/>
      <c r="AC19" s="425"/>
    </row>
    <row r="20" spans="1:29" ht="9.75" customHeight="1">
      <c r="A20" s="68"/>
      <c r="B20" s="68"/>
      <c r="C20" s="68"/>
      <c r="D20" s="68"/>
      <c r="E20" s="68"/>
      <c r="F20" s="71"/>
      <c r="G20" s="71"/>
      <c r="H20" s="71"/>
      <c r="I20" s="71"/>
      <c r="J20" s="71"/>
      <c r="K20" s="68"/>
      <c r="L20" s="68"/>
      <c r="M20" s="68"/>
      <c r="N20" s="77"/>
      <c r="O20" s="79"/>
      <c r="P20" s="68"/>
      <c r="Q20" s="68"/>
      <c r="R20" s="71"/>
      <c r="S20" s="71"/>
      <c r="T20" s="71"/>
      <c r="U20" s="71"/>
      <c r="V20" s="71"/>
      <c r="W20" s="68"/>
      <c r="X20" s="76"/>
      <c r="Y20" s="68"/>
      <c r="Z20" s="68"/>
      <c r="AA20" s="68"/>
      <c r="AB20" s="68"/>
      <c r="AC20" s="78"/>
    </row>
    <row r="21" spans="1:29" ht="9.75" customHeight="1">
      <c r="A21" s="394" t="s">
        <v>8</v>
      </c>
      <c r="B21" s="415">
        <v>0.44444444444444442</v>
      </c>
      <c r="C21" s="415"/>
      <c r="D21" s="416"/>
      <c r="E21" s="417">
        <v>16</v>
      </c>
      <c r="F21" s="339" t="str">
        <f>VLOOKUP(E21,ブロック分け!$B$7:$F$29,2,FALSE)</f>
        <v>東那須野FCフェニックス</v>
      </c>
      <c r="G21" s="340"/>
      <c r="H21" s="340"/>
      <c r="I21" s="340"/>
      <c r="J21" s="341"/>
      <c r="K21" s="394">
        <v>1</v>
      </c>
      <c r="L21" s="394" t="s">
        <v>3</v>
      </c>
      <c r="M21" s="68">
        <v>0</v>
      </c>
      <c r="N21" s="77" t="s">
        <v>4</v>
      </c>
      <c r="O21" s="68">
        <v>0</v>
      </c>
      <c r="P21" s="394" t="s">
        <v>5</v>
      </c>
      <c r="Q21" s="394">
        <v>0</v>
      </c>
      <c r="R21" s="426" t="str">
        <f>VLOOKUP(W21,ブロック分け!$B$7:$F$29,2,FALSE)</f>
        <v>FC VALON </v>
      </c>
      <c r="S21" s="427"/>
      <c r="T21" s="427"/>
      <c r="U21" s="427"/>
      <c r="V21" s="428"/>
      <c r="W21" s="417">
        <v>12</v>
      </c>
      <c r="X21" s="445" t="s">
        <v>3</v>
      </c>
      <c r="Y21" s="394">
        <v>11</v>
      </c>
      <c r="Z21" s="394">
        <v>17</v>
      </c>
      <c r="AA21" s="394">
        <v>17</v>
      </c>
      <c r="AB21" s="394">
        <v>11</v>
      </c>
      <c r="AC21" s="425" t="s">
        <v>5</v>
      </c>
    </row>
    <row r="22" spans="1:29" ht="9.75" customHeight="1">
      <c r="A22" s="394"/>
      <c r="B22" s="415"/>
      <c r="C22" s="415"/>
      <c r="D22" s="416"/>
      <c r="E22" s="418"/>
      <c r="F22" s="342"/>
      <c r="G22" s="343"/>
      <c r="H22" s="343"/>
      <c r="I22" s="343"/>
      <c r="J22" s="344"/>
      <c r="K22" s="394"/>
      <c r="L22" s="394"/>
      <c r="M22" s="68"/>
      <c r="N22" s="77"/>
      <c r="O22" s="68"/>
      <c r="P22" s="394"/>
      <c r="Q22" s="394"/>
      <c r="R22" s="429"/>
      <c r="S22" s="430"/>
      <c r="T22" s="430"/>
      <c r="U22" s="430"/>
      <c r="V22" s="431"/>
      <c r="W22" s="418"/>
      <c r="X22" s="445"/>
      <c r="Y22" s="394"/>
      <c r="Z22" s="394"/>
      <c r="AA22" s="394"/>
      <c r="AB22" s="394"/>
      <c r="AC22" s="425"/>
    </row>
    <row r="23" spans="1:29" ht="9.75" customHeight="1">
      <c r="A23" s="394"/>
      <c r="B23" s="415"/>
      <c r="C23" s="415"/>
      <c r="D23" s="416"/>
      <c r="E23" s="419"/>
      <c r="F23" s="345"/>
      <c r="G23" s="346"/>
      <c r="H23" s="346"/>
      <c r="I23" s="346"/>
      <c r="J23" s="347"/>
      <c r="K23" s="394"/>
      <c r="L23" s="394"/>
      <c r="M23" s="68">
        <v>1</v>
      </c>
      <c r="N23" s="77" t="s">
        <v>4</v>
      </c>
      <c r="O23" s="68">
        <v>0</v>
      </c>
      <c r="P23" s="394"/>
      <c r="Q23" s="394"/>
      <c r="R23" s="432"/>
      <c r="S23" s="433"/>
      <c r="T23" s="433"/>
      <c r="U23" s="433"/>
      <c r="V23" s="434"/>
      <c r="W23" s="419"/>
      <c r="X23" s="445"/>
      <c r="Y23" s="394"/>
      <c r="Z23" s="394"/>
      <c r="AA23" s="394"/>
      <c r="AB23" s="394"/>
      <c r="AC23" s="425"/>
    </row>
    <row r="24" spans="1:29" ht="9.75" customHeight="1">
      <c r="A24" s="68"/>
      <c r="B24" s="68"/>
      <c r="C24" s="68"/>
      <c r="D24" s="68"/>
      <c r="E24" s="68"/>
      <c r="F24" s="71"/>
      <c r="G24" s="71"/>
      <c r="H24" s="71"/>
      <c r="I24" s="71"/>
      <c r="J24" s="71"/>
      <c r="K24" s="68"/>
      <c r="L24" s="68"/>
      <c r="M24" s="68"/>
      <c r="N24" s="77"/>
      <c r="O24" s="68"/>
      <c r="P24" s="68"/>
      <c r="Q24" s="68"/>
      <c r="R24" s="71"/>
      <c r="S24" s="71"/>
      <c r="T24" s="71"/>
      <c r="U24" s="71"/>
      <c r="V24" s="71"/>
      <c r="W24" s="68"/>
      <c r="X24" s="76"/>
      <c r="Y24" s="68"/>
      <c r="Z24" s="68"/>
      <c r="AA24" s="68"/>
      <c r="AB24" s="68"/>
      <c r="AC24" s="78"/>
    </row>
    <row r="25" spans="1:29" ht="9.75" customHeight="1">
      <c r="A25" s="394" t="s">
        <v>9</v>
      </c>
      <c r="B25" s="415">
        <v>0.47916666666666669</v>
      </c>
      <c r="C25" s="415"/>
      <c r="D25" s="416"/>
      <c r="E25" s="417">
        <v>11</v>
      </c>
      <c r="F25" s="262" t="str">
        <f>VLOOKUP(E25,ブロック分け!$B$7:$F$29,2,FALSE)</f>
        <v>細谷SC</v>
      </c>
      <c r="G25" s="263"/>
      <c r="H25" s="263"/>
      <c r="I25" s="263"/>
      <c r="J25" s="264"/>
      <c r="K25" s="394">
        <v>5</v>
      </c>
      <c r="L25" s="394" t="s">
        <v>3</v>
      </c>
      <c r="M25" s="68">
        <v>2</v>
      </c>
      <c r="N25" s="77" t="s">
        <v>4</v>
      </c>
      <c r="O25" s="68">
        <v>0</v>
      </c>
      <c r="P25" s="394" t="s">
        <v>5</v>
      </c>
      <c r="Q25" s="394">
        <v>0</v>
      </c>
      <c r="R25" s="435" t="str">
        <f>VLOOKUP(W25,ブロック分け!$B$7:$F$29,2,FALSE)</f>
        <v>今市第三カルナヴァル</v>
      </c>
      <c r="S25" s="436"/>
      <c r="T25" s="436"/>
      <c r="U25" s="436"/>
      <c r="V25" s="437"/>
      <c r="W25" s="417">
        <v>14</v>
      </c>
      <c r="X25" s="445" t="s">
        <v>3</v>
      </c>
      <c r="Y25" s="394">
        <v>12</v>
      </c>
      <c r="Z25" s="394">
        <v>16</v>
      </c>
      <c r="AA25" s="394">
        <v>16</v>
      </c>
      <c r="AB25" s="394">
        <v>12</v>
      </c>
      <c r="AC25" s="425" t="s">
        <v>5</v>
      </c>
    </row>
    <row r="26" spans="1:29" ht="9.75" customHeight="1">
      <c r="A26" s="394"/>
      <c r="B26" s="415"/>
      <c r="C26" s="415"/>
      <c r="D26" s="416"/>
      <c r="E26" s="418"/>
      <c r="F26" s="265"/>
      <c r="G26" s="266"/>
      <c r="H26" s="266"/>
      <c r="I26" s="266"/>
      <c r="J26" s="267"/>
      <c r="K26" s="394"/>
      <c r="L26" s="394"/>
      <c r="M26" s="68"/>
      <c r="N26" s="77"/>
      <c r="O26" s="68"/>
      <c r="P26" s="394"/>
      <c r="Q26" s="394"/>
      <c r="R26" s="438"/>
      <c r="S26" s="439"/>
      <c r="T26" s="439"/>
      <c r="U26" s="439"/>
      <c r="V26" s="440"/>
      <c r="W26" s="418"/>
      <c r="X26" s="445"/>
      <c r="Y26" s="394"/>
      <c r="Z26" s="394"/>
      <c r="AA26" s="394"/>
      <c r="AB26" s="394"/>
      <c r="AC26" s="425"/>
    </row>
    <row r="27" spans="1:29" ht="9.75" customHeight="1">
      <c r="A27" s="394"/>
      <c r="B27" s="415"/>
      <c r="C27" s="415"/>
      <c r="D27" s="416"/>
      <c r="E27" s="419"/>
      <c r="F27" s="268"/>
      <c r="G27" s="269"/>
      <c r="H27" s="269"/>
      <c r="I27" s="269"/>
      <c r="J27" s="270"/>
      <c r="K27" s="394"/>
      <c r="L27" s="394"/>
      <c r="M27" s="68">
        <v>3</v>
      </c>
      <c r="N27" s="77" t="s">
        <v>4</v>
      </c>
      <c r="O27" s="68">
        <v>0</v>
      </c>
      <c r="P27" s="394"/>
      <c r="Q27" s="394"/>
      <c r="R27" s="441"/>
      <c r="S27" s="442"/>
      <c r="T27" s="442"/>
      <c r="U27" s="442"/>
      <c r="V27" s="443"/>
      <c r="W27" s="419"/>
      <c r="X27" s="445"/>
      <c r="Y27" s="394"/>
      <c r="Z27" s="394"/>
      <c r="AA27" s="394"/>
      <c r="AB27" s="394"/>
      <c r="AC27" s="425"/>
    </row>
    <row r="28" spans="1:29" ht="9.75" customHeight="1">
      <c r="A28" s="68"/>
      <c r="B28" s="68"/>
      <c r="C28" s="68"/>
      <c r="D28" s="68"/>
      <c r="E28" s="68"/>
      <c r="F28" s="71"/>
      <c r="G28" s="71"/>
      <c r="H28" s="71"/>
      <c r="I28" s="71"/>
      <c r="J28" s="71"/>
      <c r="K28" s="68"/>
      <c r="L28" s="68"/>
      <c r="M28" s="68"/>
      <c r="N28" s="77"/>
      <c r="O28" s="68"/>
      <c r="P28" s="68"/>
      <c r="Q28" s="68"/>
      <c r="R28" s="71"/>
      <c r="S28" s="71"/>
      <c r="T28" s="71"/>
      <c r="U28" s="71"/>
      <c r="V28" s="71"/>
      <c r="W28" s="68"/>
      <c r="X28" s="76"/>
      <c r="Y28" s="68"/>
      <c r="Z28" s="68"/>
      <c r="AA28" s="68"/>
      <c r="AB28" s="68"/>
      <c r="AC28" s="78"/>
    </row>
    <row r="29" spans="1:29" ht="9.75" customHeight="1">
      <c r="A29" s="68"/>
      <c r="B29" s="68"/>
      <c r="C29" s="68"/>
      <c r="D29" s="68"/>
      <c r="E29" s="68"/>
      <c r="F29" s="71"/>
      <c r="G29" s="71"/>
      <c r="H29" s="71"/>
      <c r="I29" s="71"/>
      <c r="J29" s="71"/>
      <c r="K29" s="68"/>
      <c r="L29" s="68"/>
      <c r="M29" s="68"/>
      <c r="N29" s="77"/>
      <c r="O29" s="68"/>
      <c r="P29" s="68"/>
      <c r="Q29" s="68"/>
      <c r="R29" s="71"/>
      <c r="S29" s="71"/>
      <c r="T29" s="71"/>
      <c r="U29" s="71"/>
      <c r="V29" s="71"/>
      <c r="W29" s="68"/>
      <c r="X29" s="76"/>
      <c r="Y29" s="68"/>
      <c r="Z29" s="68"/>
      <c r="AA29" s="68"/>
      <c r="AB29" s="68"/>
      <c r="AC29" s="78"/>
    </row>
    <row r="30" spans="1:29" ht="9.75" customHeight="1">
      <c r="A30" s="68"/>
      <c r="B30" s="68"/>
      <c r="C30" s="68"/>
      <c r="D30" s="68"/>
      <c r="E30" s="68"/>
      <c r="F30" s="71"/>
      <c r="G30" s="71"/>
      <c r="H30" s="71"/>
      <c r="I30" s="71"/>
      <c r="J30" s="71"/>
      <c r="K30" s="68"/>
      <c r="L30" s="68"/>
      <c r="M30" s="68"/>
      <c r="N30" s="77"/>
      <c r="O30" s="68"/>
      <c r="P30" s="68"/>
      <c r="Q30" s="68"/>
      <c r="R30" s="71"/>
      <c r="S30" s="71"/>
      <c r="T30" s="71"/>
      <c r="U30" s="71"/>
      <c r="V30" s="71"/>
      <c r="W30" s="68"/>
      <c r="X30" s="76"/>
      <c r="Y30" s="68"/>
      <c r="Z30" s="68"/>
      <c r="AA30" s="68"/>
      <c r="AB30" s="68"/>
      <c r="AC30" s="78"/>
    </row>
    <row r="31" spans="1:29" ht="9.75" customHeight="1">
      <c r="A31" s="77"/>
      <c r="B31" s="80"/>
      <c r="C31" s="80"/>
      <c r="D31" s="80"/>
      <c r="E31" s="74"/>
      <c r="F31" s="81"/>
      <c r="G31" s="81"/>
      <c r="H31" s="81"/>
      <c r="I31" s="81"/>
      <c r="J31" s="81"/>
      <c r="K31" s="77"/>
      <c r="L31" s="77"/>
      <c r="M31" s="68"/>
      <c r="N31" s="77"/>
      <c r="O31" s="68"/>
      <c r="P31" s="77"/>
      <c r="Q31" s="77"/>
      <c r="R31" s="81"/>
      <c r="S31" s="81"/>
      <c r="T31" s="81"/>
      <c r="U31" s="81"/>
      <c r="V31" s="81"/>
      <c r="W31" s="74"/>
      <c r="X31" s="76"/>
      <c r="Y31" s="77"/>
      <c r="Z31" s="77"/>
      <c r="AA31" s="77"/>
      <c r="AB31" s="77"/>
      <c r="AC31" s="78"/>
    </row>
    <row r="32" spans="1:29" ht="9.75" customHeight="1">
      <c r="A32" s="77"/>
      <c r="B32" s="82"/>
      <c r="C32" s="82"/>
      <c r="D32" s="83"/>
      <c r="E32" s="74"/>
      <c r="F32" s="81"/>
      <c r="G32" s="81"/>
      <c r="H32" s="81"/>
      <c r="I32" s="81"/>
      <c r="J32" s="81"/>
      <c r="K32" s="77"/>
      <c r="L32" s="77"/>
      <c r="M32" s="68"/>
      <c r="N32" s="77"/>
      <c r="O32" s="68"/>
      <c r="P32" s="77"/>
      <c r="Q32" s="77"/>
      <c r="R32" s="81"/>
      <c r="S32" s="81"/>
      <c r="T32" s="81"/>
      <c r="U32" s="81"/>
      <c r="V32" s="81"/>
      <c r="W32" s="74"/>
      <c r="X32" s="76"/>
      <c r="Y32" s="77"/>
      <c r="Z32" s="77"/>
      <c r="AA32" s="77"/>
      <c r="AB32" s="77"/>
      <c r="AC32" s="78"/>
    </row>
    <row r="33" spans="1:29" ht="21" customHeight="1">
      <c r="A33" s="70"/>
      <c r="B33" s="409" t="s">
        <v>1</v>
      </c>
      <c r="C33" s="409"/>
      <c r="D33" s="409"/>
      <c r="E33" s="409"/>
      <c r="F33" s="409"/>
      <c r="G33" s="409"/>
      <c r="H33" s="409"/>
      <c r="I33" s="409"/>
      <c r="J33" s="409"/>
      <c r="K33" s="68"/>
      <c r="L33" s="446" t="s">
        <v>11</v>
      </c>
      <c r="M33" s="447"/>
      <c r="N33" s="447"/>
      <c r="O33" s="448"/>
      <c r="P33" s="413" t="s">
        <v>66</v>
      </c>
      <c r="Q33" s="413"/>
      <c r="R33" s="413"/>
      <c r="S33" s="413"/>
      <c r="T33" s="413"/>
      <c r="U33" s="413"/>
      <c r="V33" s="413"/>
      <c r="W33" s="413"/>
      <c r="X33" s="413"/>
      <c r="Y33" s="413"/>
      <c r="Z33" s="413"/>
      <c r="AA33" s="413"/>
      <c r="AB33" s="413"/>
      <c r="AC33" s="72"/>
    </row>
    <row r="34" spans="1:29" ht="17.100000000000001" customHeight="1">
      <c r="A34" s="70">
        <v>16</v>
      </c>
      <c r="B34" s="404" t="str">
        <f>VLOOKUP(A34,ブロック分け!$B$7:$F$29,2,FALSE)</f>
        <v>東那須野FCフェニックス</v>
      </c>
      <c r="C34" s="404"/>
      <c r="D34" s="404"/>
      <c r="E34" s="404"/>
      <c r="F34" s="404"/>
      <c r="G34" s="404"/>
      <c r="H34" s="404"/>
      <c r="I34" s="404"/>
      <c r="J34" s="404"/>
      <c r="K34" s="68"/>
      <c r="L34" s="405" t="s">
        <v>12</v>
      </c>
      <c r="M34" s="405"/>
      <c r="N34" s="405"/>
      <c r="O34" s="405"/>
      <c r="P34" s="276" t="s">
        <v>67</v>
      </c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8"/>
      <c r="AC34" s="72"/>
    </row>
    <row r="35" spans="1:29" ht="17.100000000000001" customHeight="1">
      <c r="A35" s="70">
        <v>17</v>
      </c>
      <c r="B35" s="404" t="str">
        <f>VLOOKUP(A35,ブロック分け!$B$7:$F$29,2,FALSE)</f>
        <v>Ｍ’s　Ｕｎｉｔｅｄ　FC</v>
      </c>
      <c r="C35" s="404"/>
      <c r="D35" s="404"/>
      <c r="E35" s="404"/>
      <c r="F35" s="404"/>
      <c r="G35" s="404"/>
      <c r="H35" s="404"/>
      <c r="I35" s="404"/>
      <c r="J35" s="404"/>
      <c r="K35" s="68"/>
      <c r="L35" s="405" t="s">
        <v>21</v>
      </c>
      <c r="M35" s="405"/>
      <c r="N35" s="405"/>
      <c r="O35" s="405"/>
      <c r="P35" s="406" t="s">
        <v>83</v>
      </c>
      <c r="Q35" s="406"/>
      <c r="R35" s="406"/>
      <c r="S35" s="406"/>
      <c r="T35" s="406"/>
      <c r="U35" s="406"/>
      <c r="V35" s="406"/>
      <c r="W35" s="406"/>
      <c r="X35" s="406"/>
      <c r="Y35" s="406"/>
      <c r="Z35" s="406"/>
      <c r="AA35" s="406"/>
      <c r="AB35" s="406"/>
      <c r="AC35" s="72"/>
    </row>
    <row r="36" spans="1:29" ht="17.100000000000001" customHeight="1">
      <c r="A36" s="70">
        <v>18</v>
      </c>
      <c r="B36" s="404" t="str">
        <f>VLOOKUP(A36,ブロック分け!$B$7:$F$29,2,FALSE)</f>
        <v>野原グランディオスFC</v>
      </c>
      <c r="C36" s="404"/>
      <c r="D36" s="404"/>
      <c r="E36" s="404"/>
      <c r="F36" s="404"/>
      <c r="G36" s="404"/>
      <c r="H36" s="404"/>
      <c r="I36" s="404"/>
      <c r="J36" s="404"/>
      <c r="K36" s="68"/>
      <c r="L36" s="405" t="s">
        <v>22</v>
      </c>
      <c r="M36" s="405"/>
      <c r="N36" s="405"/>
      <c r="O36" s="405"/>
      <c r="P36" s="407" t="s">
        <v>85</v>
      </c>
      <c r="Q36" s="407"/>
      <c r="R36" s="407"/>
      <c r="S36" s="407"/>
      <c r="T36" s="407"/>
      <c r="U36" s="407"/>
      <c r="V36" s="407"/>
      <c r="W36" s="407"/>
      <c r="X36" s="407"/>
      <c r="Y36" s="407"/>
      <c r="Z36" s="407"/>
      <c r="AA36" s="407"/>
      <c r="AB36" s="407"/>
      <c r="AC36" s="72"/>
    </row>
    <row r="37" spans="1:29" ht="17.100000000000001" customHeight="1">
      <c r="A37" s="70">
        <v>19</v>
      </c>
      <c r="B37" s="404" t="str">
        <f>VLOOKUP(A37,ブロック分け!$B$7:$F$29,2,FALSE)</f>
        <v>栃木ウーヴァフットボールクラブ・セレソン</v>
      </c>
      <c r="C37" s="404"/>
      <c r="D37" s="404"/>
      <c r="E37" s="404"/>
      <c r="F37" s="404"/>
      <c r="G37" s="404"/>
      <c r="H37" s="404"/>
      <c r="I37" s="404"/>
      <c r="J37" s="404"/>
      <c r="K37" s="68"/>
      <c r="L37" s="420"/>
      <c r="M37" s="420"/>
      <c r="N37" s="420"/>
      <c r="O37" s="420"/>
      <c r="P37" s="422"/>
      <c r="Q37" s="422"/>
      <c r="R37" s="422"/>
      <c r="S37" s="422"/>
      <c r="T37" s="422"/>
      <c r="U37" s="422"/>
      <c r="V37" s="422"/>
      <c r="W37" s="422"/>
      <c r="X37" s="422"/>
      <c r="Y37" s="422"/>
      <c r="Z37" s="422"/>
      <c r="AA37" s="422"/>
      <c r="AB37" s="422"/>
      <c r="AC37" s="72"/>
    </row>
    <row r="38" spans="1:29" ht="17.100000000000001" customHeight="1">
      <c r="A38" s="84"/>
      <c r="B38" s="458"/>
      <c r="C38" s="458"/>
      <c r="D38" s="458"/>
      <c r="E38" s="458"/>
      <c r="F38" s="458"/>
      <c r="G38" s="458"/>
      <c r="H38" s="458"/>
      <c r="I38" s="458"/>
      <c r="J38" s="458"/>
      <c r="K38" s="68"/>
      <c r="L38" s="421"/>
      <c r="M38" s="421"/>
      <c r="N38" s="421"/>
      <c r="O38" s="421"/>
      <c r="P38" s="423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72"/>
    </row>
    <row r="39" spans="1:29" ht="17.100000000000001" customHeight="1">
      <c r="A39" s="73"/>
      <c r="B39" s="424"/>
      <c r="C39" s="424"/>
      <c r="D39" s="424"/>
      <c r="E39" s="424"/>
      <c r="F39" s="424"/>
      <c r="G39" s="424"/>
      <c r="H39" s="424"/>
      <c r="I39" s="424"/>
      <c r="J39" s="424"/>
      <c r="K39" s="68"/>
      <c r="L39" s="421"/>
      <c r="M39" s="421"/>
      <c r="N39" s="421"/>
      <c r="O39" s="421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68"/>
    </row>
    <row r="40" spans="1:29" ht="9.75" customHeight="1">
      <c r="A40" s="68"/>
      <c r="B40" s="414"/>
      <c r="C40" s="414"/>
      <c r="D40" s="414"/>
      <c r="E40" s="414"/>
      <c r="F40" s="414"/>
      <c r="G40" s="414"/>
      <c r="H40" s="414"/>
      <c r="I40" s="414"/>
      <c r="J40" s="414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</row>
    <row r="41" spans="1:29" ht="9.75" customHeight="1">
      <c r="A41" s="68"/>
      <c r="B41" s="74"/>
      <c r="C41" s="74"/>
      <c r="D41" s="74"/>
      <c r="E41" s="74"/>
      <c r="F41" s="74"/>
      <c r="G41" s="74"/>
      <c r="H41" s="74"/>
      <c r="I41" s="74"/>
      <c r="J41" s="74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</row>
    <row r="42" spans="1:29">
      <c r="A42" s="75"/>
      <c r="B42" s="68"/>
      <c r="C42" s="75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76" t="s">
        <v>3</v>
      </c>
      <c r="Y42" s="77" t="s">
        <v>14</v>
      </c>
      <c r="Z42" s="77" t="s">
        <v>15</v>
      </c>
      <c r="AA42" s="77" t="s">
        <v>16</v>
      </c>
      <c r="AB42" s="77" t="s">
        <v>6</v>
      </c>
      <c r="AC42" s="68" t="s">
        <v>5</v>
      </c>
    </row>
    <row r="43" spans="1:29" ht="13.5" customHeight="1">
      <c r="A43" s="394" t="s">
        <v>2</v>
      </c>
      <c r="B43" s="415">
        <v>0.375</v>
      </c>
      <c r="C43" s="415"/>
      <c r="D43" s="416"/>
      <c r="E43" s="417">
        <v>18</v>
      </c>
      <c r="F43" s="449" t="str">
        <f>VLOOKUP(E43,ブロック分け!$B$7:$F$29,2,FALSE)</f>
        <v>野原グランディオスFC</v>
      </c>
      <c r="G43" s="450"/>
      <c r="H43" s="450"/>
      <c r="I43" s="450"/>
      <c r="J43" s="451"/>
      <c r="K43" s="394">
        <v>1</v>
      </c>
      <c r="L43" s="394" t="s">
        <v>3</v>
      </c>
      <c r="M43" s="68">
        <v>1</v>
      </c>
      <c r="N43" s="77" t="s">
        <v>4</v>
      </c>
      <c r="O43" s="68">
        <v>1</v>
      </c>
      <c r="P43" s="394" t="s">
        <v>5</v>
      </c>
      <c r="Q43" s="394">
        <v>3</v>
      </c>
      <c r="R43" s="240" t="str">
        <f>VLOOKUP(W43,ブロック分け!$B$7:$F$29,2,FALSE)</f>
        <v>FC VALON </v>
      </c>
      <c r="S43" s="241"/>
      <c r="T43" s="241"/>
      <c r="U43" s="241"/>
      <c r="V43" s="242"/>
      <c r="W43" s="417">
        <v>12</v>
      </c>
      <c r="X43" s="444" t="s">
        <v>3</v>
      </c>
      <c r="Y43" s="394">
        <v>15</v>
      </c>
      <c r="Z43" s="394">
        <v>11</v>
      </c>
      <c r="AA43" s="394">
        <v>11</v>
      </c>
      <c r="AB43" s="394">
        <v>15</v>
      </c>
      <c r="AC43" s="425" t="s">
        <v>5</v>
      </c>
    </row>
    <row r="44" spans="1:29">
      <c r="A44" s="394"/>
      <c r="B44" s="415"/>
      <c r="C44" s="415"/>
      <c r="D44" s="416"/>
      <c r="E44" s="418"/>
      <c r="F44" s="452"/>
      <c r="G44" s="453"/>
      <c r="H44" s="453"/>
      <c r="I44" s="453"/>
      <c r="J44" s="454"/>
      <c r="K44" s="394"/>
      <c r="L44" s="394"/>
      <c r="M44" s="68"/>
      <c r="N44" s="77"/>
      <c r="O44" s="68"/>
      <c r="P44" s="394"/>
      <c r="Q44" s="394"/>
      <c r="R44" s="243"/>
      <c r="S44" s="244"/>
      <c r="T44" s="244"/>
      <c r="U44" s="244"/>
      <c r="V44" s="245"/>
      <c r="W44" s="418"/>
      <c r="X44" s="444"/>
      <c r="Y44" s="394"/>
      <c r="Z44" s="394"/>
      <c r="AA44" s="394"/>
      <c r="AB44" s="394"/>
      <c r="AC44" s="425"/>
    </row>
    <row r="45" spans="1:29">
      <c r="A45" s="394"/>
      <c r="B45" s="415"/>
      <c r="C45" s="415"/>
      <c r="D45" s="416"/>
      <c r="E45" s="419"/>
      <c r="F45" s="455"/>
      <c r="G45" s="456"/>
      <c r="H45" s="456"/>
      <c r="I45" s="456"/>
      <c r="J45" s="457"/>
      <c r="K45" s="394"/>
      <c r="L45" s="394"/>
      <c r="M45" s="68">
        <v>0</v>
      </c>
      <c r="N45" s="77" t="s">
        <v>4</v>
      </c>
      <c r="O45" s="68">
        <v>2</v>
      </c>
      <c r="P45" s="394"/>
      <c r="Q45" s="394"/>
      <c r="R45" s="246"/>
      <c r="S45" s="247"/>
      <c r="T45" s="247"/>
      <c r="U45" s="247"/>
      <c r="V45" s="248"/>
      <c r="W45" s="419"/>
      <c r="X45" s="444"/>
      <c r="Y45" s="394"/>
      <c r="Z45" s="394"/>
      <c r="AA45" s="394"/>
      <c r="AB45" s="394"/>
      <c r="AC45" s="425"/>
    </row>
    <row r="46" spans="1:29" ht="9.75" customHeight="1">
      <c r="A46" s="68"/>
      <c r="B46" s="68"/>
      <c r="C46" s="68"/>
      <c r="D46" s="68"/>
      <c r="E46" s="68"/>
      <c r="F46" s="71"/>
      <c r="G46" s="71"/>
      <c r="H46" s="71"/>
      <c r="I46" s="71"/>
      <c r="J46" s="71"/>
      <c r="K46" s="68"/>
      <c r="L46" s="68"/>
      <c r="M46" s="68"/>
      <c r="N46" s="77"/>
      <c r="O46" s="68"/>
      <c r="P46" s="68"/>
      <c r="Q46" s="68"/>
      <c r="R46" s="71"/>
      <c r="S46" s="71"/>
      <c r="T46" s="71"/>
      <c r="U46" s="71"/>
      <c r="V46" s="71"/>
      <c r="W46" s="68"/>
      <c r="X46" s="76"/>
      <c r="Y46" s="68"/>
      <c r="Z46" s="68"/>
      <c r="AA46" s="68"/>
      <c r="AB46" s="68"/>
      <c r="AC46" s="78"/>
    </row>
    <row r="47" spans="1:29" ht="13.5" customHeight="1">
      <c r="A47" s="394" t="s">
        <v>7</v>
      </c>
      <c r="B47" s="415">
        <v>0.40972222222222227</v>
      </c>
      <c r="C47" s="415"/>
      <c r="D47" s="416"/>
      <c r="E47" s="417">
        <v>11</v>
      </c>
      <c r="F47" s="262" t="str">
        <f>VLOOKUP(E47,ブロック分け!$B$7:$F$29,2,FALSE)</f>
        <v>細谷SC</v>
      </c>
      <c r="G47" s="263"/>
      <c r="H47" s="263"/>
      <c r="I47" s="263"/>
      <c r="J47" s="264"/>
      <c r="K47" s="394">
        <v>2</v>
      </c>
      <c r="L47" s="394" t="s">
        <v>3</v>
      </c>
      <c r="M47" s="68">
        <v>0</v>
      </c>
      <c r="N47" s="77" t="s">
        <v>4</v>
      </c>
      <c r="O47" s="68">
        <v>1</v>
      </c>
      <c r="P47" s="394" t="s">
        <v>5</v>
      </c>
      <c r="Q47" s="394">
        <v>1</v>
      </c>
      <c r="R47" s="426" t="str">
        <f>VLOOKUP(W47,ブロック分け!$B$7:$F$29,2,FALSE)</f>
        <v>エスペランサMOKA</v>
      </c>
      <c r="S47" s="427"/>
      <c r="T47" s="427"/>
      <c r="U47" s="427"/>
      <c r="V47" s="428"/>
      <c r="W47" s="417">
        <v>15</v>
      </c>
      <c r="X47" s="445" t="s">
        <v>3</v>
      </c>
      <c r="Y47" s="394">
        <v>19</v>
      </c>
      <c r="Z47" s="394">
        <v>18</v>
      </c>
      <c r="AA47" s="394">
        <v>18</v>
      </c>
      <c r="AB47" s="394">
        <v>19</v>
      </c>
      <c r="AC47" s="425" t="s">
        <v>5</v>
      </c>
    </row>
    <row r="48" spans="1:29">
      <c r="A48" s="394"/>
      <c r="B48" s="415"/>
      <c r="C48" s="415"/>
      <c r="D48" s="416"/>
      <c r="E48" s="418"/>
      <c r="F48" s="265"/>
      <c r="G48" s="266"/>
      <c r="H48" s="266"/>
      <c r="I48" s="266"/>
      <c r="J48" s="267"/>
      <c r="K48" s="394"/>
      <c r="L48" s="394"/>
      <c r="M48" s="68"/>
      <c r="N48" s="77"/>
      <c r="O48" s="68"/>
      <c r="P48" s="394"/>
      <c r="Q48" s="394"/>
      <c r="R48" s="429"/>
      <c r="S48" s="430"/>
      <c r="T48" s="430"/>
      <c r="U48" s="430"/>
      <c r="V48" s="431"/>
      <c r="W48" s="418"/>
      <c r="X48" s="445"/>
      <c r="Y48" s="394"/>
      <c r="Z48" s="394"/>
      <c r="AA48" s="394"/>
      <c r="AB48" s="394"/>
      <c r="AC48" s="425"/>
    </row>
    <row r="49" spans="1:29">
      <c r="A49" s="394"/>
      <c r="B49" s="415"/>
      <c r="C49" s="415"/>
      <c r="D49" s="416"/>
      <c r="E49" s="419"/>
      <c r="F49" s="268"/>
      <c r="G49" s="269"/>
      <c r="H49" s="269"/>
      <c r="I49" s="269"/>
      <c r="J49" s="270"/>
      <c r="K49" s="394"/>
      <c r="L49" s="394"/>
      <c r="M49" s="68">
        <v>2</v>
      </c>
      <c r="N49" s="77" t="s">
        <v>4</v>
      </c>
      <c r="O49" s="68">
        <v>0</v>
      </c>
      <c r="P49" s="394"/>
      <c r="Q49" s="394"/>
      <c r="R49" s="432"/>
      <c r="S49" s="433"/>
      <c r="T49" s="433"/>
      <c r="U49" s="433"/>
      <c r="V49" s="434"/>
      <c r="W49" s="419"/>
      <c r="X49" s="445"/>
      <c r="Y49" s="394"/>
      <c r="Z49" s="394"/>
      <c r="AA49" s="394"/>
      <c r="AB49" s="394"/>
      <c r="AC49" s="425"/>
    </row>
    <row r="50" spans="1:29" ht="9.75" customHeight="1">
      <c r="A50" s="68"/>
      <c r="B50" s="68"/>
      <c r="C50" s="68"/>
      <c r="D50" s="68"/>
      <c r="E50" s="68"/>
      <c r="F50" s="71"/>
      <c r="G50" s="71"/>
      <c r="H50" s="71"/>
      <c r="I50" s="71"/>
      <c r="J50" s="71"/>
      <c r="K50" s="68"/>
      <c r="L50" s="68"/>
      <c r="M50" s="68"/>
      <c r="N50" s="77"/>
      <c r="O50" s="79"/>
      <c r="P50" s="68"/>
      <c r="Q50" s="68"/>
      <c r="R50" s="71"/>
      <c r="S50" s="71"/>
      <c r="T50" s="71"/>
      <c r="U50" s="71"/>
      <c r="V50" s="71"/>
      <c r="W50" s="68"/>
      <c r="X50" s="76"/>
      <c r="Y50" s="68"/>
      <c r="Z50" s="68"/>
      <c r="AA50" s="68"/>
      <c r="AB50" s="68"/>
      <c r="AC50" s="78"/>
    </row>
    <row r="51" spans="1:29" ht="13.5" customHeight="1">
      <c r="A51" s="394" t="s">
        <v>8</v>
      </c>
      <c r="B51" s="415">
        <v>0.44444444444444442</v>
      </c>
      <c r="C51" s="415"/>
      <c r="D51" s="416"/>
      <c r="E51" s="417">
        <v>18</v>
      </c>
      <c r="F51" s="449" t="str">
        <f>VLOOKUP(E51,ブロック分け!$B$7:$F$29,2,FALSE)</f>
        <v>野原グランディオスFC</v>
      </c>
      <c r="G51" s="450"/>
      <c r="H51" s="450"/>
      <c r="I51" s="450"/>
      <c r="J51" s="451"/>
      <c r="K51" s="394">
        <v>0</v>
      </c>
      <c r="L51" s="394" t="s">
        <v>3</v>
      </c>
      <c r="M51" s="68">
        <v>0</v>
      </c>
      <c r="N51" s="77" t="s">
        <v>4</v>
      </c>
      <c r="O51" s="68">
        <v>1</v>
      </c>
      <c r="P51" s="394" t="s">
        <v>5</v>
      </c>
      <c r="Q51" s="394">
        <v>1</v>
      </c>
      <c r="R51" s="339" t="str">
        <f>VLOOKUP(W51,ブロック分け!$B$7:$F$29,2,FALSE)</f>
        <v>栃木ウーヴァフットボールクラブ・セレソン</v>
      </c>
      <c r="S51" s="340"/>
      <c r="T51" s="340"/>
      <c r="U51" s="340"/>
      <c r="V51" s="341"/>
      <c r="W51" s="417">
        <v>19</v>
      </c>
      <c r="X51" s="445" t="s">
        <v>3</v>
      </c>
      <c r="Y51" s="394">
        <v>13</v>
      </c>
      <c r="Z51" s="394">
        <v>15</v>
      </c>
      <c r="AA51" s="394">
        <v>15</v>
      </c>
      <c r="AB51" s="394">
        <v>13</v>
      </c>
      <c r="AC51" s="425" t="s">
        <v>5</v>
      </c>
    </row>
    <row r="52" spans="1:29">
      <c r="A52" s="394"/>
      <c r="B52" s="415"/>
      <c r="C52" s="415"/>
      <c r="D52" s="416"/>
      <c r="E52" s="418"/>
      <c r="F52" s="452"/>
      <c r="G52" s="453"/>
      <c r="H52" s="453"/>
      <c r="I52" s="453"/>
      <c r="J52" s="454"/>
      <c r="K52" s="394"/>
      <c r="L52" s="394"/>
      <c r="M52" s="68"/>
      <c r="N52" s="77"/>
      <c r="O52" s="68"/>
      <c r="P52" s="394"/>
      <c r="Q52" s="394"/>
      <c r="R52" s="342"/>
      <c r="S52" s="343"/>
      <c r="T52" s="343"/>
      <c r="U52" s="343"/>
      <c r="V52" s="344"/>
      <c r="W52" s="418"/>
      <c r="X52" s="445"/>
      <c r="Y52" s="394"/>
      <c r="Z52" s="394"/>
      <c r="AA52" s="394"/>
      <c r="AB52" s="394"/>
      <c r="AC52" s="425"/>
    </row>
    <row r="53" spans="1:29">
      <c r="A53" s="394"/>
      <c r="B53" s="415"/>
      <c r="C53" s="415"/>
      <c r="D53" s="416"/>
      <c r="E53" s="419"/>
      <c r="F53" s="455"/>
      <c r="G53" s="456"/>
      <c r="H53" s="456"/>
      <c r="I53" s="456"/>
      <c r="J53" s="457"/>
      <c r="K53" s="394"/>
      <c r="L53" s="394"/>
      <c r="M53" s="68">
        <v>0</v>
      </c>
      <c r="N53" s="77" t="s">
        <v>4</v>
      </c>
      <c r="O53" s="68">
        <v>0</v>
      </c>
      <c r="P53" s="394"/>
      <c r="Q53" s="394"/>
      <c r="R53" s="345"/>
      <c r="S53" s="346"/>
      <c r="T53" s="346"/>
      <c r="U53" s="346"/>
      <c r="V53" s="347"/>
      <c r="W53" s="419"/>
      <c r="X53" s="445"/>
      <c r="Y53" s="394"/>
      <c r="Z53" s="394"/>
      <c r="AA53" s="394"/>
      <c r="AB53" s="394"/>
      <c r="AC53" s="425"/>
    </row>
    <row r="54" spans="1:29" ht="9.75" customHeight="1">
      <c r="A54" s="68"/>
      <c r="B54" s="68"/>
      <c r="C54" s="68"/>
      <c r="D54" s="68"/>
      <c r="E54" s="68"/>
      <c r="F54" s="71"/>
      <c r="G54" s="71"/>
      <c r="H54" s="71"/>
      <c r="I54" s="71"/>
      <c r="J54" s="71"/>
      <c r="K54" s="68"/>
      <c r="L54" s="68"/>
      <c r="M54" s="68"/>
      <c r="N54" s="77"/>
      <c r="O54" s="68"/>
      <c r="P54" s="68"/>
      <c r="Q54" s="68"/>
      <c r="R54" s="71"/>
      <c r="S54" s="71"/>
      <c r="T54" s="71"/>
      <c r="U54" s="71"/>
      <c r="V54" s="71"/>
      <c r="W54" s="68"/>
      <c r="X54" s="76"/>
      <c r="Y54" s="68"/>
      <c r="Z54" s="68"/>
      <c r="AA54" s="68"/>
      <c r="AB54" s="68"/>
      <c r="AC54" s="78"/>
    </row>
    <row r="55" spans="1:29" ht="13.5" customHeight="1">
      <c r="A55" s="394" t="s">
        <v>9</v>
      </c>
      <c r="B55" s="415">
        <v>0.47916666666666669</v>
      </c>
      <c r="C55" s="415"/>
      <c r="D55" s="416"/>
      <c r="E55" s="417">
        <v>15</v>
      </c>
      <c r="F55" s="240" t="str">
        <f>VLOOKUP(E55,ブロック分け!$B$7:$F$29,2,FALSE)</f>
        <v>エスペランサMOKA</v>
      </c>
      <c r="G55" s="241"/>
      <c r="H55" s="241"/>
      <c r="I55" s="241"/>
      <c r="J55" s="242"/>
      <c r="K55" s="394">
        <v>2</v>
      </c>
      <c r="L55" s="394" t="s">
        <v>3</v>
      </c>
      <c r="M55" s="68">
        <v>1</v>
      </c>
      <c r="N55" s="77" t="s">
        <v>4</v>
      </c>
      <c r="O55" s="68">
        <v>0</v>
      </c>
      <c r="P55" s="394" t="s">
        <v>5</v>
      </c>
      <c r="Q55" s="394">
        <v>0</v>
      </c>
      <c r="R55" s="449" t="str">
        <f>VLOOKUP(W55,ブロック分け!$B$7:$F$29,2,FALSE)</f>
        <v>高根沢西ＦＣ</v>
      </c>
      <c r="S55" s="450"/>
      <c r="T55" s="450"/>
      <c r="U55" s="450"/>
      <c r="V55" s="451"/>
      <c r="W55" s="417">
        <v>13</v>
      </c>
      <c r="X55" s="445" t="s">
        <v>3</v>
      </c>
      <c r="Y55" s="394">
        <v>18</v>
      </c>
      <c r="Z55" s="394">
        <v>19</v>
      </c>
      <c r="AA55" s="394">
        <v>19</v>
      </c>
      <c r="AB55" s="394">
        <v>18</v>
      </c>
      <c r="AC55" s="425" t="s">
        <v>5</v>
      </c>
    </row>
    <row r="56" spans="1:29">
      <c r="A56" s="394"/>
      <c r="B56" s="415"/>
      <c r="C56" s="415"/>
      <c r="D56" s="416"/>
      <c r="E56" s="418"/>
      <c r="F56" s="243"/>
      <c r="G56" s="244"/>
      <c r="H56" s="244"/>
      <c r="I56" s="244"/>
      <c r="J56" s="245"/>
      <c r="K56" s="394"/>
      <c r="L56" s="394"/>
      <c r="M56" s="68"/>
      <c r="N56" s="77"/>
      <c r="O56" s="68"/>
      <c r="P56" s="394"/>
      <c r="Q56" s="394"/>
      <c r="R56" s="452"/>
      <c r="S56" s="453"/>
      <c r="T56" s="453"/>
      <c r="U56" s="453"/>
      <c r="V56" s="454"/>
      <c r="W56" s="418"/>
      <c r="X56" s="445"/>
      <c r="Y56" s="394"/>
      <c r="Z56" s="394"/>
      <c r="AA56" s="394"/>
      <c r="AB56" s="394"/>
      <c r="AC56" s="425"/>
    </row>
    <row r="57" spans="1:29">
      <c r="A57" s="394"/>
      <c r="B57" s="415"/>
      <c r="C57" s="415"/>
      <c r="D57" s="416"/>
      <c r="E57" s="419"/>
      <c r="F57" s="246"/>
      <c r="G57" s="247"/>
      <c r="H57" s="247"/>
      <c r="I57" s="247"/>
      <c r="J57" s="248"/>
      <c r="K57" s="394"/>
      <c r="L57" s="394"/>
      <c r="M57" s="68">
        <v>1</v>
      </c>
      <c r="N57" s="77" t="s">
        <v>4</v>
      </c>
      <c r="O57" s="68">
        <v>0</v>
      </c>
      <c r="P57" s="394"/>
      <c r="Q57" s="394"/>
      <c r="R57" s="455"/>
      <c r="S57" s="456"/>
      <c r="T57" s="456"/>
      <c r="U57" s="456"/>
      <c r="V57" s="457"/>
      <c r="W57" s="419"/>
      <c r="X57" s="445"/>
      <c r="Y57" s="394"/>
      <c r="Z57" s="394"/>
      <c r="AA57" s="394"/>
      <c r="AB57" s="394"/>
      <c r="AC57" s="425"/>
    </row>
    <row r="58" spans="1:29" ht="9.75" customHeight="1">
      <c r="A58" s="68"/>
      <c r="B58" s="68"/>
      <c r="C58" s="68"/>
      <c r="D58" s="68"/>
      <c r="E58" s="68"/>
      <c r="F58" s="71"/>
      <c r="G58" s="71"/>
      <c r="H58" s="71"/>
      <c r="I58" s="71"/>
      <c r="J58" s="71"/>
      <c r="K58" s="68"/>
      <c r="L58" s="68"/>
      <c r="M58" s="68"/>
      <c r="N58" s="77"/>
      <c r="O58" s="68"/>
      <c r="P58" s="68"/>
      <c r="Q58" s="68"/>
      <c r="R58" s="71"/>
      <c r="S58" s="71"/>
      <c r="T58" s="71"/>
      <c r="U58" s="71"/>
      <c r="V58" s="71"/>
      <c r="W58" s="68"/>
      <c r="X58" s="76"/>
      <c r="Y58" s="68"/>
      <c r="Z58" s="68"/>
      <c r="AA58" s="68"/>
      <c r="AB58" s="68"/>
      <c r="AC58" s="78"/>
    </row>
    <row r="59" spans="1:29" ht="13.5" customHeight="1">
      <c r="A59" s="414"/>
      <c r="B59" s="459"/>
      <c r="C59" s="459"/>
      <c r="D59" s="459"/>
      <c r="E59" s="414"/>
      <c r="F59" s="460"/>
      <c r="G59" s="460"/>
      <c r="H59" s="460"/>
      <c r="I59" s="460"/>
      <c r="J59" s="460"/>
      <c r="K59" s="414"/>
      <c r="L59" s="414"/>
      <c r="M59" s="73"/>
      <c r="N59" s="74"/>
      <c r="O59" s="73"/>
      <c r="P59" s="414"/>
      <c r="Q59" s="414"/>
      <c r="R59" s="460"/>
      <c r="S59" s="460"/>
      <c r="T59" s="460"/>
      <c r="U59" s="460"/>
      <c r="V59" s="460"/>
      <c r="W59" s="414"/>
      <c r="X59" s="462"/>
      <c r="Y59" s="414"/>
      <c r="Z59" s="414"/>
      <c r="AA59" s="414"/>
      <c r="AB59" s="414"/>
      <c r="AC59" s="461"/>
    </row>
    <row r="60" spans="1:29">
      <c r="A60" s="414"/>
      <c r="B60" s="459"/>
      <c r="C60" s="459"/>
      <c r="D60" s="459"/>
      <c r="E60" s="414"/>
      <c r="F60" s="460"/>
      <c r="G60" s="460"/>
      <c r="H60" s="460"/>
      <c r="I60" s="460"/>
      <c r="J60" s="460"/>
      <c r="K60" s="414"/>
      <c r="L60" s="414"/>
      <c r="M60" s="73"/>
      <c r="N60" s="74"/>
      <c r="O60" s="73"/>
      <c r="P60" s="414"/>
      <c r="Q60" s="414"/>
      <c r="R60" s="460"/>
      <c r="S60" s="460"/>
      <c r="T60" s="460"/>
      <c r="U60" s="460"/>
      <c r="V60" s="460"/>
      <c r="W60" s="414"/>
      <c r="X60" s="462"/>
      <c r="Y60" s="414"/>
      <c r="Z60" s="414"/>
      <c r="AA60" s="414"/>
      <c r="AB60" s="414"/>
      <c r="AC60" s="461"/>
    </row>
  </sheetData>
  <mergeCells count="185">
    <mergeCell ref="Y59:Y60"/>
    <mergeCell ref="Z59:Z60"/>
    <mergeCell ref="AA59:AA60"/>
    <mergeCell ref="AB59:AB60"/>
    <mergeCell ref="AC59:AC60"/>
    <mergeCell ref="L59:L60"/>
    <mergeCell ref="P59:P60"/>
    <mergeCell ref="Q59:Q60"/>
    <mergeCell ref="R59:V60"/>
    <mergeCell ref="W59:W60"/>
    <mergeCell ref="X59:X60"/>
    <mergeCell ref="A59:A60"/>
    <mergeCell ref="B59:D60"/>
    <mergeCell ref="E59:E60"/>
    <mergeCell ref="F59:J60"/>
    <mergeCell ref="K59:K60"/>
    <mergeCell ref="L55:L57"/>
    <mergeCell ref="P55:P57"/>
    <mergeCell ref="Q55:Q57"/>
    <mergeCell ref="R55:V57"/>
    <mergeCell ref="Y55:Y57"/>
    <mergeCell ref="Z55:Z57"/>
    <mergeCell ref="AA55:AA57"/>
    <mergeCell ref="AB55:AB57"/>
    <mergeCell ref="AC55:AC57"/>
    <mergeCell ref="W55:W57"/>
    <mergeCell ref="X55:X57"/>
    <mergeCell ref="A51:A53"/>
    <mergeCell ref="A55:A57"/>
    <mergeCell ref="B55:D57"/>
    <mergeCell ref="E55:E57"/>
    <mergeCell ref="F55:J57"/>
    <mergeCell ref="K55:K57"/>
    <mergeCell ref="L51:L53"/>
    <mergeCell ref="P51:P53"/>
    <mergeCell ref="Q51:Q53"/>
    <mergeCell ref="R51:V53"/>
    <mergeCell ref="B51:D53"/>
    <mergeCell ref="E51:E53"/>
    <mergeCell ref="F51:J53"/>
    <mergeCell ref="K51:K53"/>
    <mergeCell ref="Y51:Y53"/>
    <mergeCell ref="Z51:Z53"/>
    <mergeCell ref="AA51:AA53"/>
    <mergeCell ref="AC43:AC45"/>
    <mergeCell ref="W43:W45"/>
    <mergeCell ref="X43:X45"/>
    <mergeCell ref="Y47:Y49"/>
    <mergeCell ref="Z47:Z49"/>
    <mergeCell ref="AA47:AA49"/>
    <mergeCell ref="AB47:AB49"/>
    <mergeCell ref="AC47:AC49"/>
    <mergeCell ref="W47:W49"/>
    <mergeCell ref="X47:X49"/>
    <mergeCell ref="AB51:AB53"/>
    <mergeCell ref="AC51:AC53"/>
    <mergeCell ref="W51:W53"/>
    <mergeCell ref="A47:A49"/>
    <mergeCell ref="B47:D49"/>
    <mergeCell ref="E47:E49"/>
    <mergeCell ref="F47:J49"/>
    <mergeCell ref="K47:K49"/>
    <mergeCell ref="L47:L49"/>
    <mergeCell ref="P47:P49"/>
    <mergeCell ref="Q47:Q49"/>
    <mergeCell ref="R47:V49"/>
    <mergeCell ref="X51:X53"/>
    <mergeCell ref="B40:J40"/>
    <mergeCell ref="A43:A45"/>
    <mergeCell ref="B43:D45"/>
    <mergeCell ref="E43:E45"/>
    <mergeCell ref="F43:J45"/>
    <mergeCell ref="K43:K45"/>
    <mergeCell ref="B36:J36"/>
    <mergeCell ref="L36:O36"/>
    <mergeCell ref="P36:AB36"/>
    <mergeCell ref="B37:J37"/>
    <mergeCell ref="L37:O39"/>
    <mergeCell ref="P37:AB37"/>
    <mergeCell ref="B38:J38"/>
    <mergeCell ref="P38:AB38"/>
    <mergeCell ref="B39:J39"/>
    <mergeCell ref="P39:AB39"/>
    <mergeCell ref="Y43:Y45"/>
    <mergeCell ref="Z43:Z45"/>
    <mergeCell ref="AA43:AA45"/>
    <mergeCell ref="AB43:AB45"/>
    <mergeCell ref="L43:L45"/>
    <mergeCell ref="P43:P45"/>
    <mergeCell ref="Q43:Q45"/>
    <mergeCell ref="R43:V45"/>
    <mergeCell ref="B34:J34"/>
    <mergeCell ref="L34:O34"/>
    <mergeCell ref="P34:AB34"/>
    <mergeCell ref="B35:J35"/>
    <mergeCell ref="L35:O35"/>
    <mergeCell ref="P35:AB35"/>
    <mergeCell ref="Y25:Y27"/>
    <mergeCell ref="Z25:Z27"/>
    <mergeCell ref="AA25:AA27"/>
    <mergeCell ref="AB25:AB27"/>
    <mergeCell ref="B33:J33"/>
    <mergeCell ref="L33:O33"/>
    <mergeCell ref="P33:AB33"/>
    <mergeCell ref="L25:L27"/>
    <mergeCell ref="P25:P27"/>
    <mergeCell ref="Q25:Q27"/>
    <mergeCell ref="R25:V27"/>
    <mergeCell ref="W25:W27"/>
    <mergeCell ref="X25:X27"/>
    <mergeCell ref="Y21:Y23"/>
    <mergeCell ref="Z21:Z23"/>
    <mergeCell ref="AA21:AA23"/>
    <mergeCell ref="AB21:AB23"/>
    <mergeCell ref="AC21:AC23"/>
    <mergeCell ref="A25:A27"/>
    <mergeCell ref="B25:D27"/>
    <mergeCell ref="E25:E27"/>
    <mergeCell ref="F25:J27"/>
    <mergeCell ref="K25:K27"/>
    <mergeCell ref="L21:L23"/>
    <mergeCell ref="P21:P23"/>
    <mergeCell ref="Q21:Q23"/>
    <mergeCell ref="R21:V23"/>
    <mergeCell ref="W21:W23"/>
    <mergeCell ref="X21:X23"/>
    <mergeCell ref="AC25:AC27"/>
    <mergeCell ref="A21:A23"/>
    <mergeCell ref="B21:D23"/>
    <mergeCell ref="E21:E23"/>
    <mergeCell ref="F21:J23"/>
    <mergeCell ref="K21:K23"/>
    <mergeCell ref="L17:L19"/>
    <mergeCell ref="P17:P19"/>
    <mergeCell ref="Q17:Q19"/>
    <mergeCell ref="R17:V19"/>
    <mergeCell ref="AC13:AC15"/>
    <mergeCell ref="A17:A19"/>
    <mergeCell ref="B17:D19"/>
    <mergeCell ref="E17:E19"/>
    <mergeCell ref="F17:J19"/>
    <mergeCell ref="K17:K19"/>
    <mergeCell ref="L13:L15"/>
    <mergeCell ref="P13:P15"/>
    <mergeCell ref="Q13:Q15"/>
    <mergeCell ref="R13:V15"/>
    <mergeCell ref="W13:W15"/>
    <mergeCell ref="X13:X15"/>
    <mergeCell ref="Y17:Y19"/>
    <mergeCell ref="Z17:Z19"/>
    <mergeCell ref="AA17:AA19"/>
    <mergeCell ref="AB17:AB19"/>
    <mergeCell ref="AC17:AC19"/>
    <mergeCell ref="W17:W19"/>
    <mergeCell ref="X17:X19"/>
    <mergeCell ref="B10:J10"/>
    <mergeCell ref="A13:A15"/>
    <mergeCell ref="B13:D15"/>
    <mergeCell ref="E13:E15"/>
    <mergeCell ref="F13:J15"/>
    <mergeCell ref="K13:K15"/>
    <mergeCell ref="B7:J7"/>
    <mergeCell ref="L7:O9"/>
    <mergeCell ref="P7:AB7"/>
    <mergeCell ref="B8:J8"/>
    <mergeCell ref="P8:AB8"/>
    <mergeCell ref="B9:J9"/>
    <mergeCell ref="P9:AB9"/>
    <mergeCell ref="Y13:Y15"/>
    <mergeCell ref="Z13:Z15"/>
    <mergeCell ref="AA13:AA15"/>
    <mergeCell ref="AB13:AB15"/>
    <mergeCell ref="B5:J5"/>
    <mergeCell ref="L5:O5"/>
    <mergeCell ref="P5:AB5"/>
    <mergeCell ref="B6:J6"/>
    <mergeCell ref="L6:O6"/>
    <mergeCell ref="P6:AB6"/>
    <mergeCell ref="A1:AC1"/>
    <mergeCell ref="B3:J3"/>
    <mergeCell ref="L3:O3"/>
    <mergeCell ref="P3:AB3"/>
    <mergeCell ref="B4:J4"/>
    <mergeCell ref="L4:O4"/>
    <mergeCell ref="P4:AB4"/>
  </mergeCells>
  <phoneticPr fontId="15"/>
  <pageMargins left="0.51181102362204722" right="0.31496062992125984" top="0.55118110236220474" bottom="0.55118110236220474" header="0.31496062992125984" footer="0.31496062992125984"/>
  <pageSetup paperSize="9" scale="94" fitToHeight="2" orientation="portrait" horizont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view="pageBreakPreview" zoomScaleSheetLayoutView="100" workbookViewId="0">
      <selection activeCell="Y12" sqref="Y12:Y14"/>
    </sheetView>
  </sheetViews>
  <sheetFormatPr defaultColWidth="9" defaultRowHeight="13.5"/>
  <cols>
    <col min="1" max="29" width="3.125" style="29" customWidth="1"/>
    <col min="30" max="30" width="3" style="29" customWidth="1"/>
    <col min="31" max="16384" width="9" style="29"/>
  </cols>
  <sheetData>
    <row r="1" spans="1:29" ht="27" customHeight="1">
      <c r="A1" s="408" t="s">
        <v>133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</row>
    <row r="2" spans="1:29" ht="7.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8"/>
      <c r="O2" s="68"/>
      <c r="P2" s="68"/>
      <c r="Q2" s="68"/>
      <c r="R2" s="68"/>
      <c r="S2" s="67"/>
      <c r="T2" s="66"/>
      <c r="U2" s="66"/>
      <c r="V2" s="69"/>
      <c r="W2" s="67"/>
      <c r="X2" s="67"/>
      <c r="Y2" s="67"/>
      <c r="Z2" s="67"/>
      <c r="AA2" s="67"/>
      <c r="AB2" s="69"/>
      <c r="AC2" s="66"/>
    </row>
    <row r="3" spans="1:29" ht="21" customHeight="1">
      <c r="A3" s="70"/>
      <c r="B3" s="409" t="s">
        <v>1</v>
      </c>
      <c r="C3" s="409"/>
      <c r="D3" s="409"/>
      <c r="E3" s="409"/>
      <c r="F3" s="409"/>
      <c r="G3" s="409"/>
      <c r="H3" s="409"/>
      <c r="I3" s="409"/>
      <c r="J3" s="409"/>
      <c r="K3" s="68"/>
      <c r="L3" s="410" t="s">
        <v>11</v>
      </c>
      <c r="M3" s="411"/>
      <c r="N3" s="411"/>
      <c r="O3" s="412"/>
      <c r="P3" s="413" t="s">
        <v>65</v>
      </c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72"/>
    </row>
    <row r="4" spans="1:29" ht="17.100000000000001" customHeight="1">
      <c r="A4" s="70">
        <v>1</v>
      </c>
      <c r="B4" s="404" t="str">
        <f>VLOOKUP(A4,ブロック分け!$B$7:$F$29,2,FALSE)</f>
        <v>栃木SC ジュニア</v>
      </c>
      <c r="C4" s="404"/>
      <c r="D4" s="404"/>
      <c r="E4" s="404"/>
      <c r="F4" s="404"/>
      <c r="G4" s="404"/>
      <c r="H4" s="404"/>
      <c r="I4" s="404"/>
      <c r="J4" s="404"/>
      <c r="K4" s="68"/>
      <c r="L4" s="405" t="s">
        <v>12</v>
      </c>
      <c r="M4" s="405"/>
      <c r="N4" s="405"/>
      <c r="O4" s="405"/>
      <c r="P4" s="276" t="s">
        <v>67</v>
      </c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8"/>
      <c r="AC4" s="72"/>
    </row>
    <row r="5" spans="1:29" ht="17.100000000000001" customHeight="1">
      <c r="A5" s="70">
        <v>2</v>
      </c>
      <c r="B5" s="404" t="str">
        <f>VLOOKUP(A5,ブロック分け!$B$7:$F$29,2,FALSE)</f>
        <v>FC Boa Sorte</v>
      </c>
      <c r="C5" s="404"/>
      <c r="D5" s="404"/>
      <c r="E5" s="404"/>
      <c r="F5" s="404"/>
      <c r="G5" s="404"/>
      <c r="H5" s="404"/>
      <c r="I5" s="404"/>
      <c r="J5" s="404"/>
      <c r="K5" s="68"/>
      <c r="L5" s="405" t="s">
        <v>22</v>
      </c>
      <c r="M5" s="405"/>
      <c r="N5" s="405"/>
      <c r="O5" s="405"/>
      <c r="P5" s="463" t="s">
        <v>142</v>
      </c>
      <c r="Q5" s="463"/>
      <c r="R5" s="463"/>
      <c r="S5" s="463"/>
      <c r="T5" s="463"/>
      <c r="U5" s="463"/>
      <c r="V5" s="463"/>
      <c r="W5" s="463"/>
      <c r="X5" s="463"/>
      <c r="Y5" s="463"/>
      <c r="Z5" s="463"/>
      <c r="AA5" s="463"/>
      <c r="AB5" s="463"/>
      <c r="AC5" s="72"/>
    </row>
    <row r="6" spans="1:29" ht="17.100000000000001" customHeight="1">
      <c r="A6" s="70">
        <v>3</v>
      </c>
      <c r="B6" s="404" t="str">
        <f>VLOOKUP(A6,ブロック分け!$B$7:$F$29,2,FALSE)</f>
        <v>足利トレヴィータFC</v>
      </c>
      <c r="C6" s="404"/>
      <c r="D6" s="404"/>
      <c r="E6" s="404"/>
      <c r="F6" s="404"/>
      <c r="G6" s="404"/>
      <c r="H6" s="404"/>
      <c r="I6" s="404"/>
      <c r="J6" s="404"/>
      <c r="K6" s="68"/>
      <c r="L6" s="405" t="s">
        <v>68</v>
      </c>
      <c r="M6" s="405"/>
      <c r="N6" s="405"/>
      <c r="O6" s="405"/>
      <c r="P6" s="464" t="s">
        <v>69</v>
      </c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72"/>
    </row>
    <row r="7" spans="1:29" ht="17.100000000000001" customHeight="1">
      <c r="A7" s="70">
        <v>4</v>
      </c>
      <c r="B7" s="404" t="str">
        <f>VLOOKUP(A7,ブロック分け!$B$7:$F$29,2,FALSE)</f>
        <v>HFC.ZERO真岡</v>
      </c>
      <c r="C7" s="404"/>
      <c r="D7" s="404"/>
      <c r="E7" s="404"/>
      <c r="F7" s="404"/>
      <c r="G7" s="404"/>
      <c r="H7" s="404"/>
      <c r="I7" s="404"/>
      <c r="J7" s="404"/>
      <c r="K7" s="68"/>
      <c r="L7" s="467" t="s">
        <v>23</v>
      </c>
      <c r="M7" s="420"/>
      <c r="N7" s="420"/>
      <c r="O7" s="468"/>
      <c r="P7" s="464" t="s">
        <v>33</v>
      </c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72"/>
    </row>
    <row r="8" spans="1:29" ht="17.100000000000001" customHeight="1">
      <c r="A8" s="70">
        <v>5</v>
      </c>
      <c r="B8" s="404" t="str">
        <f>VLOOKUP(A8,ブロック分け!$B$7:$F$29,2,FALSE)</f>
        <v>TEAMリフレSC</v>
      </c>
      <c r="C8" s="404"/>
      <c r="D8" s="404"/>
      <c r="E8" s="404"/>
      <c r="F8" s="404"/>
      <c r="G8" s="404"/>
      <c r="H8" s="404"/>
      <c r="I8" s="404"/>
      <c r="J8" s="404"/>
      <c r="K8" s="68"/>
      <c r="L8" s="469"/>
      <c r="M8" s="421"/>
      <c r="N8" s="421"/>
      <c r="O8" s="470"/>
      <c r="P8" s="474" t="str">
        <f>F28</f>
        <v>御厨FC</v>
      </c>
      <c r="Q8" s="475"/>
      <c r="R8" s="475"/>
      <c r="S8" s="475"/>
      <c r="T8" s="475"/>
      <c r="U8" s="475"/>
      <c r="V8" s="475"/>
      <c r="W8" s="475"/>
      <c r="X8" s="475"/>
      <c r="Y8" s="475"/>
      <c r="Z8" s="475"/>
      <c r="AA8" s="475"/>
      <c r="AB8" s="476"/>
      <c r="AC8" s="72"/>
    </row>
    <row r="9" spans="1:29" ht="17.100000000000001" customHeight="1">
      <c r="A9" s="84"/>
      <c r="B9" s="458"/>
      <c r="C9" s="458"/>
      <c r="D9" s="458"/>
      <c r="E9" s="458"/>
      <c r="F9" s="458"/>
      <c r="G9" s="458"/>
      <c r="H9" s="458"/>
      <c r="I9" s="458"/>
      <c r="J9" s="458"/>
      <c r="K9" s="68"/>
      <c r="L9" s="471"/>
      <c r="M9" s="472"/>
      <c r="N9" s="472"/>
      <c r="O9" s="473"/>
      <c r="P9" s="464" t="str">
        <f>R28</f>
        <v>FC Boa Sorte</v>
      </c>
      <c r="Q9" s="464"/>
      <c r="R9" s="464"/>
      <c r="S9" s="464"/>
      <c r="T9" s="464"/>
      <c r="U9" s="464"/>
      <c r="V9" s="464"/>
      <c r="W9" s="464"/>
      <c r="X9" s="464"/>
      <c r="Y9" s="464"/>
      <c r="Z9" s="464"/>
      <c r="AA9" s="464"/>
      <c r="AB9" s="464"/>
      <c r="AC9" s="68"/>
    </row>
    <row r="10" spans="1:29" ht="9.75" customHeight="1">
      <c r="A10" s="68"/>
      <c r="B10" s="414"/>
      <c r="C10" s="414"/>
      <c r="D10" s="414"/>
      <c r="E10" s="414"/>
      <c r="F10" s="414"/>
      <c r="G10" s="414"/>
      <c r="H10" s="414"/>
      <c r="I10" s="414"/>
      <c r="J10" s="414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</row>
    <row r="11" spans="1:29" ht="15" customHeight="1">
      <c r="A11" s="75"/>
      <c r="B11" s="68"/>
      <c r="C11" s="75"/>
      <c r="D11" s="68"/>
      <c r="E11" s="93" t="s">
        <v>88</v>
      </c>
      <c r="F11" s="93"/>
      <c r="G11" s="93"/>
      <c r="H11" s="93"/>
      <c r="I11" s="93" t="s">
        <v>89</v>
      </c>
      <c r="J11" s="93"/>
      <c r="K11" s="93"/>
      <c r="L11" s="93"/>
      <c r="M11" s="93"/>
      <c r="N11" s="93"/>
      <c r="O11" s="94"/>
      <c r="P11" s="94"/>
      <c r="Q11" s="68"/>
      <c r="R11" s="68"/>
      <c r="S11" s="68"/>
      <c r="T11" s="68"/>
      <c r="U11" s="68"/>
      <c r="V11" s="68"/>
      <c r="W11" s="68"/>
      <c r="X11" s="76" t="s">
        <v>3</v>
      </c>
      <c r="Y11" s="77" t="s">
        <v>14</v>
      </c>
      <c r="Z11" s="77" t="s">
        <v>15</v>
      </c>
      <c r="AA11" s="77" t="s">
        <v>16</v>
      </c>
      <c r="AB11" s="77" t="s">
        <v>6</v>
      </c>
      <c r="AC11" s="68" t="s">
        <v>5</v>
      </c>
    </row>
    <row r="12" spans="1:29" ht="12" customHeight="1">
      <c r="A12" s="394" t="s">
        <v>2</v>
      </c>
      <c r="B12" s="465">
        <v>0.52083333333333337</v>
      </c>
      <c r="C12" s="465"/>
      <c r="D12" s="466"/>
      <c r="E12" s="417">
        <v>1</v>
      </c>
      <c r="F12" s="240" t="str">
        <f>VLOOKUP(E12,ブロック分け!$B$7:$F$29,2,FALSE)</f>
        <v>栃木SC ジュニア</v>
      </c>
      <c r="G12" s="241"/>
      <c r="H12" s="241"/>
      <c r="I12" s="241"/>
      <c r="J12" s="242"/>
      <c r="K12" s="394">
        <v>1</v>
      </c>
      <c r="L12" s="394" t="s">
        <v>3</v>
      </c>
      <c r="M12" s="68">
        <v>0</v>
      </c>
      <c r="N12" s="77" t="s">
        <v>4</v>
      </c>
      <c r="O12" s="68">
        <v>0</v>
      </c>
      <c r="P12" s="394" t="s">
        <v>5</v>
      </c>
      <c r="Q12" s="394">
        <v>0</v>
      </c>
      <c r="R12" s="477" t="str">
        <f>VLOOKUP(W12,ブロック分け!$B$7:$F$29,2,FALSE)</f>
        <v>ともぞうSC 　</v>
      </c>
      <c r="S12" s="478"/>
      <c r="T12" s="478"/>
      <c r="U12" s="478"/>
      <c r="V12" s="479"/>
      <c r="W12" s="417">
        <v>6</v>
      </c>
      <c r="X12" s="444" t="s">
        <v>3</v>
      </c>
      <c r="Y12" s="394">
        <v>4</v>
      </c>
      <c r="Z12" s="394">
        <v>8</v>
      </c>
      <c r="AA12" s="394">
        <v>8</v>
      </c>
      <c r="AB12" s="394">
        <v>4</v>
      </c>
      <c r="AC12" s="425" t="s">
        <v>5</v>
      </c>
    </row>
    <row r="13" spans="1:29" ht="12" customHeight="1">
      <c r="A13" s="394"/>
      <c r="B13" s="465"/>
      <c r="C13" s="465"/>
      <c r="D13" s="466"/>
      <c r="E13" s="418"/>
      <c r="F13" s="243"/>
      <c r="G13" s="244"/>
      <c r="H13" s="244"/>
      <c r="I13" s="244"/>
      <c r="J13" s="245"/>
      <c r="K13" s="394"/>
      <c r="L13" s="394"/>
      <c r="M13" s="68"/>
      <c r="N13" s="77"/>
      <c r="O13" s="68"/>
      <c r="P13" s="394"/>
      <c r="Q13" s="394"/>
      <c r="R13" s="480"/>
      <c r="S13" s="460"/>
      <c r="T13" s="460"/>
      <c r="U13" s="460"/>
      <c r="V13" s="481"/>
      <c r="W13" s="418"/>
      <c r="X13" s="444"/>
      <c r="Y13" s="394"/>
      <c r="Z13" s="394"/>
      <c r="AA13" s="394"/>
      <c r="AB13" s="394"/>
      <c r="AC13" s="425"/>
    </row>
    <row r="14" spans="1:29" ht="12" customHeight="1">
      <c r="A14" s="394"/>
      <c r="B14" s="465"/>
      <c r="C14" s="465"/>
      <c r="D14" s="466"/>
      <c r="E14" s="419"/>
      <c r="F14" s="246"/>
      <c r="G14" s="247"/>
      <c r="H14" s="247"/>
      <c r="I14" s="247"/>
      <c r="J14" s="248"/>
      <c r="K14" s="394"/>
      <c r="L14" s="394"/>
      <c r="M14" s="68">
        <v>1</v>
      </c>
      <c r="N14" s="77" t="s">
        <v>4</v>
      </c>
      <c r="O14" s="68">
        <v>0</v>
      </c>
      <c r="P14" s="394"/>
      <c r="Q14" s="394"/>
      <c r="R14" s="482"/>
      <c r="S14" s="483"/>
      <c r="T14" s="483"/>
      <c r="U14" s="483"/>
      <c r="V14" s="484"/>
      <c r="W14" s="419"/>
      <c r="X14" s="444"/>
      <c r="Y14" s="394"/>
      <c r="Z14" s="394"/>
      <c r="AA14" s="394"/>
      <c r="AB14" s="394"/>
      <c r="AC14" s="425"/>
    </row>
    <row r="15" spans="1:29" ht="12" customHeight="1">
      <c r="A15" s="68"/>
      <c r="B15" s="96"/>
      <c r="C15" s="96"/>
      <c r="D15" s="96"/>
      <c r="E15" s="68"/>
      <c r="F15" s="71"/>
      <c r="G15" s="71"/>
      <c r="H15" s="71"/>
      <c r="I15" s="71"/>
      <c r="J15" s="71"/>
      <c r="K15" s="68"/>
      <c r="L15" s="68"/>
      <c r="M15" s="68"/>
      <c r="N15" s="77"/>
      <c r="O15" s="68"/>
      <c r="P15" s="68"/>
      <c r="Q15" s="68"/>
      <c r="R15" s="71"/>
      <c r="S15" s="71"/>
      <c r="T15" s="71"/>
      <c r="U15" s="71"/>
      <c r="V15" s="71"/>
      <c r="W15" s="68"/>
      <c r="X15" s="76"/>
      <c r="Y15" s="68"/>
      <c r="Z15" s="68"/>
      <c r="AA15" s="68"/>
      <c r="AB15" s="68"/>
      <c r="AC15" s="78"/>
    </row>
    <row r="16" spans="1:29" ht="12" customHeight="1">
      <c r="A16" s="394" t="s">
        <v>7</v>
      </c>
      <c r="B16" s="465">
        <v>0.55555555555555558</v>
      </c>
      <c r="C16" s="465"/>
      <c r="D16" s="466"/>
      <c r="E16" s="417">
        <v>8</v>
      </c>
      <c r="F16" s="240" t="str">
        <f>VLOOKUP(E16,ブロック分け!$B$7:$F$29,2,FALSE)</f>
        <v>御厨FC</v>
      </c>
      <c r="G16" s="241"/>
      <c r="H16" s="241"/>
      <c r="I16" s="241"/>
      <c r="J16" s="242"/>
      <c r="K16" s="394">
        <v>2</v>
      </c>
      <c r="L16" s="394" t="s">
        <v>3</v>
      </c>
      <c r="M16" s="68">
        <v>2</v>
      </c>
      <c r="N16" s="77" t="s">
        <v>4</v>
      </c>
      <c r="O16" s="68">
        <v>0</v>
      </c>
      <c r="P16" s="394" t="s">
        <v>5</v>
      </c>
      <c r="Q16" s="394">
        <v>0</v>
      </c>
      <c r="R16" s="477" t="str">
        <f>VLOOKUP(W16,ブロック分け!$B$7:$F$29,2,FALSE)</f>
        <v>HFC.ZERO真岡</v>
      </c>
      <c r="S16" s="478"/>
      <c r="T16" s="478"/>
      <c r="U16" s="478"/>
      <c r="V16" s="479"/>
      <c r="W16" s="417">
        <v>4</v>
      </c>
      <c r="X16" s="445" t="s">
        <v>3</v>
      </c>
      <c r="Y16" s="394">
        <v>2</v>
      </c>
      <c r="Z16" s="394">
        <v>10</v>
      </c>
      <c r="AA16" s="394">
        <v>10</v>
      </c>
      <c r="AB16" s="394">
        <v>2</v>
      </c>
      <c r="AC16" s="425" t="s">
        <v>5</v>
      </c>
    </row>
    <row r="17" spans="1:29" ht="12" customHeight="1">
      <c r="A17" s="394"/>
      <c r="B17" s="465"/>
      <c r="C17" s="465"/>
      <c r="D17" s="466"/>
      <c r="E17" s="418"/>
      <c r="F17" s="243"/>
      <c r="G17" s="244"/>
      <c r="H17" s="244"/>
      <c r="I17" s="244"/>
      <c r="J17" s="245"/>
      <c r="K17" s="394"/>
      <c r="L17" s="394"/>
      <c r="M17" s="68"/>
      <c r="N17" s="77"/>
      <c r="O17" s="68"/>
      <c r="P17" s="394"/>
      <c r="Q17" s="394"/>
      <c r="R17" s="480"/>
      <c r="S17" s="460"/>
      <c r="T17" s="460"/>
      <c r="U17" s="460"/>
      <c r="V17" s="481"/>
      <c r="W17" s="418"/>
      <c r="X17" s="445"/>
      <c r="Y17" s="394"/>
      <c r="Z17" s="394"/>
      <c r="AA17" s="394"/>
      <c r="AB17" s="394"/>
      <c r="AC17" s="425"/>
    </row>
    <row r="18" spans="1:29" ht="12" customHeight="1">
      <c r="A18" s="394"/>
      <c r="B18" s="465"/>
      <c r="C18" s="465"/>
      <c r="D18" s="466"/>
      <c r="E18" s="419"/>
      <c r="F18" s="246"/>
      <c r="G18" s="247"/>
      <c r="H18" s="247"/>
      <c r="I18" s="247"/>
      <c r="J18" s="248"/>
      <c r="K18" s="394"/>
      <c r="L18" s="394"/>
      <c r="M18" s="68">
        <v>0</v>
      </c>
      <c r="N18" s="77" t="s">
        <v>4</v>
      </c>
      <c r="O18" s="68">
        <v>0</v>
      </c>
      <c r="P18" s="394"/>
      <c r="Q18" s="394"/>
      <c r="R18" s="482"/>
      <c r="S18" s="483"/>
      <c r="T18" s="483"/>
      <c r="U18" s="483"/>
      <c r="V18" s="484"/>
      <c r="W18" s="419"/>
      <c r="X18" s="445"/>
      <c r="Y18" s="394"/>
      <c r="Z18" s="394"/>
      <c r="AA18" s="394"/>
      <c r="AB18" s="394"/>
      <c r="AC18" s="425"/>
    </row>
    <row r="19" spans="1:29" ht="12" customHeight="1">
      <c r="A19" s="68"/>
      <c r="B19" s="96"/>
      <c r="C19" s="96"/>
      <c r="D19" s="96"/>
      <c r="E19" s="68"/>
      <c r="F19" s="71"/>
      <c r="G19" s="71"/>
      <c r="H19" s="71"/>
      <c r="I19" s="71"/>
      <c r="J19" s="71"/>
      <c r="K19" s="68"/>
      <c r="L19" s="68"/>
      <c r="M19" s="68"/>
      <c r="N19" s="77"/>
      <c r="O19" s="79"/>
      <c r="P19" s="68"/>
      <c r="Q19" s="68"/>
      <c r="R19" s="71"/>
      <c r="S19" s="71"/>
      <c r="T19" s="71"/>
      <c r="U19" s="71"/>
      <c r="V19" s="71"/>
      <c r="W19" s="68"/>
      <c r="X19" s="76"/>
      <c r="Y19" s="68"/>
      <c r="Z19" s="68"/>
      <c r="AA19" s="68"/>
      <c r="AB19" s="68"/>
      <c r="AC19" s="78"/>
    </row>
    <row r="20" spans="1:29" ht="12" customHeight="1">
      <c r="A20" s="394" t="s">
        <v>8</v>
      </c>
      <c r="B20" s="465">
        <v>0.59027777777777779</v>
      </c>
      <c r="C20" s="465"/>
      <c r="D20" s="466"/>
      <c r="E20" s="417">
        <v>10</v>
      </c>
      <c r="F20" s="300" t="str">
        <f>VLOOKUP(E20,ブロック分け!$B$7:$F$29,2,FALSE)</f>
        <v>フットボールクラブ氏家</v>
      </c>
      <c r="G20" s="301"/>
      <c r="H20" s="301"/>
      <c r="I20" s="301"/>
      <c r="J20" s="302"/>
      <c r="K20" s="394">
        <v>1</v>
      </c>
      <c r="L20" s="394" t="s">
        <v>3</v>
      </c>
      <c r="M20" s="68">
        <v>0</v>
      </c>
      <c r="N20" s="77" t="s">
        <v>4</v>
      </c>
      <c r="O20" s="68">
        <v>1</v>
      </c>
      <c r="P20" s="394" t="s">
        <v>5</v>
      </c>
      <c r="Q20" s="394">
        <v>1</v>
      </c>
      <c r="R20" s="395" t="str">
        <f>VLOOKUP(W20,ブロック分け!$B$7:$F$29,2,FALSE)</f>
        <v>FC Boa Sorte</v>
      </c>
      <c r="S20" s="396"/>
      <c r="T20" s="396"/>
      <c r="U20" s="396"/>
      <c r="V20" s="397"/>
      <c r="W20" s="417">
        <v>2</v>
      </c>
      <c r="X20" s="445" t="s">
        <v>3</v>
      </c>
      <c r="Y20" s="394">
        <v>6</v>
      </c>
      <c r="Z20" s="394">
        <v>4</v>
      </c>
      <c r="AA20" s="394">
        <v>4</v>
      </c>
      <c r="AB20" s="394">
        <v>6</v>
      </c>
      <c r="AC20" s="425" t="s">
        <v>5</v>
      </c>
    </row>
    <row r="21" spans="1:29" ht="12" customHeight="1">
      <c r="A21" s="394"/>
      <c r="B21" s="465"/>
      <c r="C21" s="465"/>
      <c r="D21" s="466"/>
      <c r="E21" s="418"/>
      <c r="F21" s="303"/>
      <c r="G21" s="304"/>
      <c r="H21" s="304"/>
      <c r="I21" s="304"/>
      <c r="J21" s="305"/>
      <c r="K21" s="394"/>
      <c r="L21" s="394"/>
      <c r="M21" s="68"/>
      <c r="N21" s="77"/>
      <c r="O21" s="68"/>
      <c r="P21" s="394"/>
      <c r="Q21" s="394"/>
      <c r="R21" s="398"/>
      <c r="S21" s="399"/>
      <c r="T21" s="399"/>
      <c r="U21" s="399"/>
      <c r="V21" s="400"/>
      <c r="W21" s="418"/>
      <c r="X21" s="445"/>
      <c r="Y21" s="394"/>
      <c r="Z21" s="394"/>
      <c r="AA21" s="394"/>
      <c r="AB21" s="394"/>
      <c r="AC21" s="425"/>
    </row>
    <row r="22" spans="1:29" ht="12" customHeight="1">
      <c r="A22" s="394"/>
      <c r="B22" s="465"/>
      <c r="C22" s="465"/>
      <c r="D22" s="466"/>
      <c r="E22" s="419"/>
      <c r="F22" s="306"/>
      <c r="G22" s="307"/>
      <c r="H22" s="307"/>
      <c r="I22" s="307"/>
      <c r="J22" s="308"/>
      <c r="K22" s="394"/>
      <c r="L22" s="394"/>
      <c r="M22" s="68">
        <v>1</v>
      </c>
      <c r="N22" s="77" t="s">
        <v>4</v>
      </c>
      <c r="O22" s="68">
        <v>0</v>
      </c>
      <c r="P22" s="394"/>
      <c r="Q22" s="394"/>
      <c r="R22" s="401"/>
      <c r="S22" s="402"/>
      <c r="T22" s="402"/>
      <c r="U22" s="402"/>
      <c r="V22" s="403"/>
      <c r="W22" s="419"/>
      <c r="X22" s="445"/>
      <c r="Y22" s="394"/>
      <c r="Z22" s="394"/>
      <c r="AA22" s="394"/>
      <c r="AB22" s="394"/>
      <c r="AC22" s="425"/>
    </row>
    <row r="23" spans="1:29" ht="12" customHeight="1">
      <c r="A23" s="68"/>
      <c r="B23" s="96"/>
      <c r="C23" s="96"/>
      <c r="D23" s="96"/>
      <c r="E23" s="68"/>
      <c r="F23" s="71"/>
      <c r="G23" s="71"/>
      <c r="H23" s="71"/>
      <c r="I23" s="71"/>
      <c r="J23" s="71"/>
      <c r="K23" s="68"/>
      <c r="L23" s="68"/>
      <c r="M23" s="68"/>
      <c r="N23" s="77"/>
      <c r="O23" s="68"/>
      <c r="P23" s="68"/>
      <c r="Q23" s="68"/>
      <c r="R23" s="71"/>
      <c r="S23" s="71"/>
      <c r="T23" s="71"/>
      <c r="U23" s="71"/>
      <c r="V23" s="71"/>
      <c r="W23" s="68"/>
      <c r="X23" s="76"/>
      <c r="Y23" s="68"/>
      <c r="Z23" s="68"/>
      <c r="AA23" s="68"/>
      <c r="AB23" s="68"/>
      <c r="AC23" s="78"/>
    </row>
    <row r="24" spans="1:29" ht="12" customHeight="1">
      <c r="A24" s="394" t="s">
        <v>9</v>
      </c>
      <c r="B24" s="465">
        <v>0.625</v>
      </c>
      <c r="C24" s="465"/>
      <c r="D24" s="466"/>
      <c r="E24" s="417">
        <v>6</v>
      </c>
      <c r="F24" s="262" t="str">
        <f>VLOOKUP(E24,ブロック分け!$B$7:$F$29,2,FALSE)</f>
        <v>ともぞうSC 　</v>
      </c>
      <c r="G24" s="263"/>
      <c r="H24" s="263"/>
      <c r="I24" s="263"/>
      <c r="J24" s="264"/>
      <c r="K24" s="394">
        <v>7</v>
      </c>
      <c r="L24" s="394" t="s">
        <v>3</v>
      </c>
      <c r="M24" s="68">
        <v>3</v>
      </c>
      <c r="N24" s="77" t="s">
        <v>4</v>
      </c>
      <c r="O24" s="68">
        <v>1</v>
      </c>
      <c r="P24" s="394" t="s">
        <v>5</v>
      </c>
      <c r="Q24" s="394">
        <v>1</v>
      </c>
      <c r="R24" s="477" t="str">
        <f>VLOOKUP(W24,ブロック分け!$B$7:$F$29,2,FALSE)</f>
        <v>HFC.ZERO真岡</v>
      </c>
      <c r="S24" s="478"/>
      <c r="T24" s="478"/>
      <c r="U24" s="478"/>
      <c r="V24" s="479"/>
      <c r="W24" s="417">
        <v>4</v>
      </c>
      <c r="X24" s="445" t="s">
        <v>3</v>
      </c>
      <c r="Y24" s="394">
        <v>8</v>
      </c>
      <c r="Z24" s="394">
        <v>2</v>
      </c>
      <c r="AA24" s="394">
        <v>2</v>
      </c>
      <c r="AB24" s="394">
        <v>8</v>
      </c>
      <c r="AC24" s="425" t="s">
        <v>5</v>
      </c>
    </row>
    <row r="25" spans="1:29" ht="12" customHeight="1">
      <c r="A25" s="394"/>
      <c r="B25" s="465"/>
      <c r="C25" s="465"/>
      <c r="D25" s="466"/>
      <c r="E25" s="418"/>
      <c r="F25" s="265"/>
      <c r="G25" s="266"/>
      <c r="H25" s="266"/>
      <c r="I25" s="266"/>
      <c r="J25" s="267"/>
      <c r="K25" s="394"/>
      <c r="L25" s="394"/>
      <c r="M25" s="68"/>
      <c r="N25" s="77"/>
      <c r="O25" s="68"/>
      <c r="P25" s="394"/>
      <c r="Q25" s="394"/>
      <c r="R25" s="480"/>
      <c r="S25" s="460"/>
      <c r="T25" s="460"/>
      <c r="U25" s="460"/>
      <c r="V25" s="481"/>
      <c r="W25" s="418"/>
      <c r="X25" s="445"/>
      <c r="Y25" s="394"/>
      <c r="Z25" s="394"/>
      <c r="AA25" s="394"/>
      <c r="AB25" s="394"/>
      <c r="AC25" s="425"/>
    </row>
    <row r="26" spans="1:29" ht="12" customHeight="1">
      <c r="A26" s="394"/>
      <c r="B26" s="465"/>
      <c r="C26" s="465"/>
      <c r="D26" s="466"/>
      <c r="E26" s="419"/>
      <c r="F26" s="268"/>
      <c r="G26" s="269"/>
      <c r="H26" s="269"/>
      <c r="I26" s="269"/>
      <c r="J26" s="270"/>
      <c r="K26" s="394"/>
      <c r="L26" s="394"/>
      <c r="M26" s="68">
        <v>4</v>
      </c>
      <c r="N26" s="77" t="s">
        <v>4</v>
      </c>
      <c r="O26" s="68">
        <v>0</v>
      </c>
      <c r="P26" s="394"/>
      <c r="Q26" s="394"/>
      <c r="R26" s="482"/>
      <c r="S26" s="483"/>
      <c r="T26" s="483"/>
      <c r="U26" s="483"/>
      <c r="V26" s="484"/>
      <c r="W26" s="419"/>
      <c r="X26" s="445"/>
      <c r="Y26" s="394"/>
      <c r="Z26" s="394"/>
      <c r="AA26" s="394"/>
      <c r="AB26" s="394"/>
      <c r="AC26" s="425"/>
    </row>
    <row r="27" spans="1:29" ht="12" customHeight="1">
      <c r="A27" s="68"/>
      <c r="B27" s="96"/>
      <c r="C27" s="96"/>
      <c r="D27" s="96"/>
      <c r="E27" s="68"/>
      <c r="F27" s="71"/>
      <c r="G27" s="71"/>
      <c r="H27" s="71"/>
      <c r="I27" s="71"/>
      <c r="J27" s="71"/>
      <c r="K27" s="68"/>
      <c r="L27" s="68"/>
      <c r="M27" s="68"/>
      <c r="N27" s="77"/>
      <c r="O27" s="68"/>
      <c r="P27" s="68"/>
      <c r="Q27" s="68"/>
      <c r="R27" s="71"/>
      <c r="S27" s="71"/>
      <c r="T27" s="71"/>
      <c r="U27" s="71"/>
      <c r="V27" s="71"/>
      <c r="W27" s="68"/>
      <c r="X27" s="76"/>
      <c r="Y27" s="68"/>
      <c r="Z27" s="68"/>
      <c r="AA27" s="68"/>
      <c r="AB27" s="68"/>
      <c r="AC27" s="78"/>
    </row>
    <row r="28" spans="1:29" ht="12" customHeight="1">
      <c r="A28" s="394" t="s">
        <v>10</v>
      </c>
      <c r="B28" s="465">
        <v>0.65972222222222221</v>
      </c>
      <c r="C28" s="465"/>
      <c r="D28" s="466"/>
      <c r="E28" s="417">
        <v>8</v>
      </c>
      <c r="F28" s="330" t="str">
        <f>VLOOKUP(E28,ブロック分け!$B$7:$F$29,2,FALSE)</f>
        <v>御厨FC</v>
      </c>
      <c r="G28" s="331"/>
      <c r="H28" s="331"/>
      <c r="I28" s="331"/>
      <c r="J28" s="332"/>
      <c r="K28" s="394">
        <v>1</v>
      </c>
      <c r="L28" s="394" t="s">
        <v>3</v>
      </c>
      <c r="M28" s="68">
        <v>0</v>
      </c>
      <c r="N28" s="77" t="s">
        <v>4</v>
      </c>
      <c r="O28" s="68">
        <v>0</v>
      </c>
      <c r="P28" s="394" t="s">
        <v>5</v>
      </c>
      <c r="Q28" s="394">
        <v>1</v>
      </c>
      <c r="R28" s="395" t="str">
        <f>VLOOKUP(W28,ブロック分け!$B$7:$F$29,2,FALSE)</f>
        <v>FC Boa Sorte</v>
      </c>
      <c r="S28" s="396"/>
      <c r="T28" s="396"/>
      <c r="U28" s="396"/>
      <c r="V28" s="397"/>
      <c r="W28" s="417">
        <v>2</v>
      </c>
      <c r="X28" s="445" t="s">
        <v>3</v>
      </c>
      <c r="Y28" s="394">
        <v>1</v>
      </c>
      <c r="Z28" s="394">
        <v>6</v>
      </c>
      <c r="AA28" s="394">
        <v>6</v>
      </c>
      <c r="AB28" s="394">
        <v>1</v>
      </c>
      <c r="AC28" s="425" t="s">
        <v>5</v>
      </c>
    </row>
    <row r="29" spans="1:29" ht="12" customHeight="1">
      <c r="A29" s="394"/>
      <c r="B29" s="465"/>
      <c r="C29" s="465"/>
      <c r="D29" s="466"/>
      <c r="E29" s="418"/>
      <c r="F29" s="333"/>
      <c r="G29" s="334"/>
      <c r="H29" s="334"/>
      <c r="I29" s="334"/>
      <c r="J29" s="335"/>
      <c r="K29" s="394"/>
      <c r="L29" s="394"/>
      <c r="M29" s="68"/>
      <c r="N29" s="77"/>
      <c r="O29" s="68"/>
      <c r="P29" s="394"/>
      <c r="Q29" s="394"/>
      <c r="R29" s="398"/>
      <c r="S29" s="399"/>
      <c r="T29" s="399"/>
      <c r="U29" s="399"/>
      <c r="V29" s="400"/>
      <c r="W29" s="418"/>
      <c r="X29" s="445"/>
      <c r="Y29" s="394"/>
      <c r="Z29" s="394"/>
      <c r="AA29" s="394"/>
      <c r="AB29" s="394"/>
      <c r="AC29" s="425"/>
    </row>
    <row r="30" spans="1:29" ht="12" customHeight="1">
      <c r="A30" s="394"/>
      <c r="B30" s="465"/>
      <c r="C30" s="465"/>
      <c r="D30" s="466"/>
      <c r="E30" s="419"/>
      <c r="F30" s="336"/>
      <c r="G30" s="337"/>
      <c r="H30" s="337"/>
      <c r="I30" s="337"/>
      <c r="J30" s="338"/>
      <c r="K30" s="394"/>
      <c r="L30" s="394"/>
      <c r="M30" s="68">
        <v>1</v>
      </c>
      <c r="N30" s="77" t="s">
        <v>4</v>
      </c>
      <c r="O30" s="68">
        <v>1</v>
      </c>
      <c r="P30" s="394"/>
      <c r="Q30" s="394"/>
      <c r="R30" s="401"/>
      <c r="S30" s="402"/>
      <c r="T30" s="402"/>
      <c r="U30" s="402"/>
      <c r="V30" s="403"/>
      <c r="W30" s="419"/>
      <c r="X30" s="445"/>
      <c r="Y30" s="394"/>
      <c r="Z30" s="394"/>
      <c r="AA30" s="394"/>
      <c r="AB30" s="394"/>
      <c r="AC30" s="425"/>
    </row>
    <row r="31" spans="1:29" ht="9.75" customHeight="1">
      <c r="A31" s="68"/>
      <c r="B31" s="68"/>
      <c r="C31" s="68"/>
      <c r="D31" s="68"/>
      <c r="E31" s="68"/>
      <c r="F31" s="71"/>
      <c r="G31" s="71"/>
      <c r="H31" s="71"/>
      <c r="I31" s="71"/>
      <c r="J31" s="71"/>
      <c r="K31" s="68"/>
      <c r="L31" s="68"/>
      <c r="M31" s="68"/>
      <c r="N31" s="77"/>
      <c r="O31" s="68"/>
      <c r="P31" s="68"/>
      <c r="Q31" s="68"/>
      <c r="R31" s="71"/>
      <c r="S31" s="71"/>
      <c r="T31" s="71"/>
      <c r="U31" s="71"/>
      <c r="V31" s="71"/>
      <c r="W31" s="68"/>
      <c r="X31" s="76"/>
      <c r="Y31" s="68"/>
      <c r="Z31" s="68"/>
      <c r="AA31" s="68"/>
      <c r="AB31" s="68"/>
      <c r="AC31" s="78"/>
    </row>
    <row r="32" spans="1:29" ht="9.75" customHeight="1">
      <c r="A32" s="414"/>
      <c r="B32" s="459"/>
      <c r="C32" s="459"/>
      <c r="D32" s="459"/>
      <c r="E32" s="414"/>
      <c r="F32" s="460"/>
      <c r="G32" s="460"/>
      <c r="H32" s="460"/>
      <c r="I32" s="460"/>
      <c r="J32" s="460"/>
      <c r="K32" s="414"/>
      <c r="L32" s="414"/>
      <c r="M32" s="73"/>
      <c r="N32" s="85"/>
      <c r="O32" s="73"/>
      <c r="P32" s="414"/>
      <c r="Q32" s="414"/>
      <c r="R32" s="460"/>
      <c r="S32" s="460"/>
      <c r="T32" s="460"/>
      <c r="U32" s="460"/>
      <c r="V32" s="460"/>
      <c r="W32" s="414"/>
      <c r="X32" s="462"/>
      <c r="Y32" s="414"/>
      <c r="Z32" s="414"/>
      <c r="AA32" s="414"/>
      <c r="AB32" s="414"/>
      <c r="AC32" s="461"/>
    </row>
    <row r="33" spans="1:29" ht="9.75" customHeight="1">
      <c r="A33" s="414"/>
      <c r="B33" s="459"/>
      <c r="C33" s="459"/>
      <c r="D33" s="459"/>
      <c r="E33" s="414"/>
      <c r="F33" s="460"/>
      <c r="G33" s="460"/>
      <c r="H33" s="460"/>
      <c r="I33" s="460"/>
      <c r="J33" s="460"/>
      <c r="K33" s="414"/>
      <c r="L33" s="414"/>
      <c r="M33" s="73"/>
      <c r="N33" s="74"/>
      <c r="O33" s="73"/>
      <c r="P33" s="414"/>
      <c r="Q33" s="414"/>
      <c r="R33" s="460"/>
      <c r="S33" s="460"/>
      <c r="T33" s="460"/>
      <c r="U33" s="460"/>
      <c r="V33" s="460"/>
      <c r="W33" s="414"/>
      <c r="X33" s="462"/>
      <c r="Y33" s="414"/>
      <c r="Z33" s="414"/>
      <c r="AA33" s="414"/>
      <c r="AB33" s="414"/>
      <c r="AC33" s="461"/>
    </row>
    <row r="34" spans="1:29" ht="9.75" customHeight="1">
      <c r="A34" s="414"/>
      <c r="B34" s="459"/>
      <c r="C34" s="459"/>
      <c r="D34" s="459"/>
      <c r="E34" s="414"/>
      <c r="F34" s="460"/>
      <c r="G34" s="460"/>
      <c r="H34" s="460"/>
      <c r="I34" s="460"/>
      <c r="J34" s="460"/>
      <c r="K34" s="414"/>
      <c r="L34" s="414"/>
      <c r="M34" s="73"/>
      <c r="N34" s="74"/>
      <c r="O34" s="73"/>
      <c r="P34" s="414"/>
      <c r="Q34" s="414"/>
      <c r="R34" s="460"/>
      <c r="S34" s="460"/>
      <c r="T34" s="460"/>
      <c r="U34" s="460"/>
      <c r="V34" s="460"/>
      <c r="W34" s="414"/>
      <c r="X34" s="462"/>
      <c r="Y34" s="414"/>
      <c r="Z34" s="414"/>
      <c r="AA34" s="414"/>
      <c r="AB34" s="414"/>
      <c r="AC34" s="461"/>
    </row>
    <row r="35" spans="1:29" ht="9.75" customHeight="1">
      <c r="A35" s="77"/>
      <c r="B35" s="82"/>
      <c r="C35" s="82"/>
      <c r="D35" s="83"/>
      <c r="E35" s="74"/>
      <c r="F35" s="81"/>
      <c r="G35" s="81"/>
      <c r="H35" s="81"/>
      <c r="I35" s="81"/>
      <c r="J35" s="81"/>
      <c r="K35" s="77"/>
      <c r="L35" s="77"/>
      <c r="M35" s="68"/>
      <c r="N35" s="77"/>
      <c r="O35" s="68"/>
      <c r="P35" s="77"/>
      <c r="Q35" s="77"/>
      <c r="R35" s="81"/>
      <c r="S35" s="81"/>
      <c r="T35" s="81"/>
      <c r="U35" s="81"/>
      <c r="V35" s="81"/>
      <c r="W35" s="74"/>
      <c r="X35" s="76"/>
      <c r="Y35" s="77"/>
      <c r="Z35" s="77"/>
      <c r="AA35" s="77"/>
      <c r="AB35" s="77"/>
      <c r="AC35" s="78"/>
    </row>
    <row r="36" spans="1:29" ht="21" customHeight="1">
      <c r="A36" s="70"/>
      <c r="B36" s="409" t="s">
        <v>1</v>
      </c>
      <c r="C36" s="409"/>
      <c r="D36" s="409"/>
      <c r="E36" s="409"/>
      <c r="F36" s="409"/>
      <c r="G36" s="409"/>
      <c r="H36" s="409"/>
      <c r="I36" s="409"/>
      <c r="J36" s="409"/>
      <c r="K36" s="68"/>
      <c r="L36" s="446" t="s">
        <v>11</v>
      </c>
      <c r="M36" s="447"/>
      <c r="N36" s="447"/>
      <c r="O36" s="448"/>
      <c r="P36" s="413" t="s">
        <v>66</v>
      </c>
      <c r="Q36" s="413"/>
      <c r="R36" s="413"/>
      <c r="S36" s="413"/>
      <c r="T36" s="413"/>
      <c r="U36" s="413"/>
      <c r="V36" s="413"/>
      <c r="W36" s="413"/>
      <c r="X36" s="413"/>
      <c r="Y36" s="413"/>
      <c r="Z36" s="413"/>
      <c r="AA36" s="413"/>
      <c r="AB36" s="413"/>
      <c r="AC36" s="72"/>
    </row>
    <row r="37" spans="1:29" ht="17.100000000000001" customHeight="1">
      <c r="A37" s="70">
        <v>6</v>
      </c>
      <c r="B37" s="404" t="str">
        <f>VLOOKUP(A37,ブロック分け!$B$7:$F$29,2,FALSE)</f>
        <v>ともぞうSC 　</v>
      </c>
      <c r="C37" s="404"/>
      <c r="D37" s="404"/>
      <c r="E37" s="404"/>
      <c r="F37" s="404"/>
      <c r="G37" s="404"/>
      <c r="H37" s="404"/>
      <c r="I37" s="404"/>
      <c r="J37" s="404"/>
      <c r="K37" s="68"/>
      <c r="L37" s="405" t="s">
        <v>12</v>
      </c>
      <c r="M37" s="405"/>
      <c r="N37" s="405"/>
      <c r="O37" s="405"/>
      <c r="P37" s="276" t="s">
        <v>67</v>
      </c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8"/>
      <c r="AC37" s="72"/>
    </row>
    <row r="38" spans="1:29" ht="17.100000000000001" customHeight="1">
      <c r="A38" s="70">
        <v>7</v>
      </c>
      <c r="B38" s="404" t="str">
        <f>VLOOKUP(A38,ブロック分け!$B$7:$F$29,2,FALSE)</f>
        <v>ヴェルフェたかはら那須U-12</v>
      </c>
      <c r="C38" s="404"/>
      <c r="D38" s="404"/>
      <c r="E38" s="404"/>
      <c r="F38" s="404"/>
      <c r="G38" s="404"/>
      <c r="H38" s="404"/>
      <c r="I38" s="404"/>
      <c r="J38" s="404"/>
      <c r="K38" s="68"/>
      <c r="L38" s="405" t="s">
        <v>22</v>
      </c>
      <c r="M38" s="405"/>
      <c r="N38" s="405"/>
      <c r="O38" s="405"/>
      <c r="P38" s="463" t="s">
        <v>142</v>
      </c>
      <c r="Q38" s="463"/>
      <c r="R38" s="463"/>
      <c r="S38" s="463"/>
      <c r="T38" s="463"/>
      <c r="U38" s="463"/>
      <c r="V38" s="463"/>
      <c r="W38" s="463"/>
      <c r="X38" s="463"/>
      <c r="Y38" s="463"/>
      <c r="Z38" s="463"/>
      <c r="AA38" s="463"/>
      <c r="AB38" s="463"/>
      <c r="AC38" s="72"/>
    </row>
    <row r="39" spans="1:29" ht="17.100000000000001" customHeight="1">
      <c r="A39" s="70">
        <v>8</v>
      </c>
      <c r="B39" s="404" t="str">
        <f>VLOOKUP(A39,ブロック分け!$B$7:$F$29,2,FALSE)</f>
        <v>御厨FC</v>
      </c>
      <c r="C39" s="404"/>
      <c r="D39" s="404"/>
      <c r="E39" s="404"/>
      <c r="F39" s="404"/>
      <c r="G39" s="404"/>
      <c r="H39" s="404"/>
      <c r="I39" s="404"/>
      <c r="J39" s="404"/>
      <c r="K39" s="68"/>
      <c r="L39" s="405" t="s">
        <v>68</v>
      </c>
      <c r="M39" s="405"/>
      <c r="N39" s="405"/>
      <c r="O39" s="405"/>
      <c r="P39" s="464" t="s">
        <v>69</v>
      </c>
      <c r="Q39" s="464"/>
      <c r="R39" s="464"/>
      <c r="S39" s="464"/>
      <c r="T39" s="464"/>
      <c r="U39" s="464"/>
      <c r="V39" s="464"/>
      <c r="W39" s="464"/>
      <c r="X39" s="464"/>
      <c r="Y39" s="464"/>
      <c r="Z39" s="464"/>
      <c r="AA39" s="464"/>
      <c r="AB39" s="464"/>
      <c r="AC39" s="72"/>
    </row>
    <row r="40" spans="1:29" ht="17.100000000000001" customHeight="1">
      <c r="A40" s="70">
        <v>9</v>
      </c>
      <c r="B40" s="404" t="str">
        <f>VLOOKUP(A40,ブロック分け!$B$7:$F$29,2,FALSE)</f>
        <v>FCアネーロ宇都宮</v>
      </c>
      <c r="C40" s="404"/>
      <c r="D40" s="404"/>
      <c r="E40" s="404"/>
      <c r="F40" s="404"/>
      <c r="G40" s="404"/>
      <c r="H40" s="404"/>
      <c r="I40" s="404"/>
      <c r="J40" s="404"/>
      <c r="K40" s="68"/>
      <c r="L40" s="467" t="s">
        <v>23</v>
      </c>
      <c r="M40" s="420"/>
      <c r="N40" s="420"/>
      <c r="O40" s="468"/>
      <c r="P40" s="464" t="s">
        <v>33</v>
      </c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72"/>
    </row>
    <row r="41" spans="1:29" ht="17.100000000000001" customHeight="1">
      <c r="A41" s="70">
        <v>10</v>
      </c>
      <c r="B41" s="404" t="str">
        <f>VLOOKUP(A41,ブロック分け!$B$7:$F$29,2,FALSE)</f>
        <v>フットボールクラブ氏家</v>
      </c>
      <c r="C41" s="404"/>
      <c r="D41" s="404"/>
      <c r="E41" s="404"/>
      <c r="F41" s="404"/>
      <c r="G41" s="404"/>
      <c r="H41" s="404"/>
      <c r="I41" s="404"/>
      <c r="J41" s="404"/>
      <c r="K41" s="68"/>
      <c r="L41" s="469"/>
      <c r="M41" s="421"/>
      <c r="N41" s="421"/>
      <c r="O41" s="470"/>
      <c r="P41" s="474" t="str">
        <f>F61</f>
        <v>FCアネーロ宇都宮</v>
      </c>
      <c r="Q41" s="475"/>
      <c r="R41" s="475"/>
      <c r="S41" s="475"/>
      <c r="T41" s="475"/>
      <c r="U41" s="475"/>
      <c r="V41" s="475"/>
      <c r="W41" s="475"/>
      <c r="X41" s="475"/>
      <c r="Y41" s="475"/>
      <c r="Z41" s="475"/>
      <c r="AA41" s="475"/>
      <c r="AB41" s="476"/>
      <c r="AC41" s="72"/>
    </row>
    <row r="42" spans="1:29" ht="17.100000000000001" customHeight="1">
      <c r="A42" s="84"/>
      <c r="B42" s="485"/>
      <c r="C42" s="485"/>
      <c r="D42" s="485"/>
      <c r="E42" s="485"/>
      <c r="F42" s="485"/>
      <c r="G42" s="485"/>
      <c r="H42" s="485"/>
      <c r="I42" s="485"/>
      <c r="J42" s="485"/>
      <c r="K42" s="68"/>
      <c r="L42" s="471"/>
      <c r="M42" s="472"/>
      <c r="N42" s="472"/>
      <c r="O42" s="473"/>
      <c r="P42" s="464" t="str">
        <f>R61</f>
        <v>フットボールクラブ氏家</v>
      </c>
      <c r="Q42" s="464"/>
      <c r="R42" s="464"/>
      <c r="S42" s="464"/>
      <c r="T42" s="464"/>
      <c r="U42" s="464"/>
      <c r="V42" s="464"/>
      <c r="W42" s="464"/>
      <c r="X42" s="464"/>
      <c r="Y42" s="464"/>
      <c r="Z42" s="464"/>
      <c r="AA42" s="464"/>
      <c r="AB42" s="464"/>
      <c r="AC42" s="68"/>
    </row>
    <row r="43" spans="1:29" ht="9.75" customHeight="1">
      <c r="B43" s="255"/>
      <c r="C43" s="255"/>
      <c r="D43" s="255"/>
      <c r="E43" s="255"/>
      <c r="F43" s="255"/>
      <c r="G43" s="255"/>
      <c r="H43" s="255"/>
      <c r="I43" s="255"/>
      <c r="J43" s="255"/>
    </row>
    <row r="44" spans="1:29" ht="14.25">
      <c r="A44" s="42"/>
      <c r="C44" s="42"/>
      <c r="E44" s="93" t="s">
        <v>88</v>
      </c>
      <c r="F44" s="86"/>
      <c r="G44" s="86"/>
      <c r="H44" s="86"/>
      <c r="I44" s="93" t="s">
        <v>89</v>
      </c>
      <c r="J44" s="86"/>
      <c r="K44" s="86"/>
      <c r="L44" s="86"/>
      <c r="M44" s="86"/>
      <c r="N44" s="86"/>
      <c r="X44" s="53" t="s">
        <v>3</v>
      </c>
      <c r="Y44" s="51" t="s">
        <v>14</v>
      </c>
      <c r="Z44" s="51" t="s">
        <v>15</v>
      </c>
      <c r="AA44" s="51" t="s">
        <v>16</v>
      </c>
      <c r="AB44" s="51" t="s">
        <v>6</v>
      </c>
      <c r="AC44" s="29" t="s">
        <v>5</v>
      </c>
    </row>
    <row r="45" spans="1:29" ht="12" customHeight="1">
      <c r="A45" s="239" t="s">
        <v>2</v>
      </c>
      <c r="B45" s="465">
        <v>0.52083333333333337</v>
      </c>
      <c r="C45" s="465"/>
      <c r="D45" s="466"/>
      <c r="E45" s="236">
        <v>7</v>
      </c>
      <c r="F45" s="348" t="str">
        <f>VLOOKUP(E45,ブロック分け!$B$7:$F$29,2,FALSE)</f>
        <v>ヴェルフェたかはら那須U-12</v>
      </c>
      <c r="G45" s="349"/>
      <c r="H45" s="349"/>
      <c r="I45" s="349"/>
      <c r="J45" s="350"/>
      <c r="K45" s="239">
        <v>0</v>
      </c>
      <c r="L45" s="239" t="s">
        <v>3</v>
      </c>
      <c r="M45" s="29">
        <v>0</v>
      </c>
      <c r="N45" s="65" t="s">
        <v>4</v>
      </c>
      <c r="O45" s="29">
        <v>1</v>
      </c>
      <c r="P45" s="239" t="s">
        <v>5</v>
      </c>
      <c r="Q45" s="239">
        <v>1</v>
      </c>
      <c r="R45" s="262" t="str">
        <f>VLOOKUP(W45,ブロック分け!$B$7:$F$29,2,FALSE)</f>
        <v>TEAMリフレSC</v>
      </c>
      <c r="S45" s="263"/>
      <c r="T45" s="263"/>
      <c r="U45" s="263"/>
      <c r="V45" s="264"/>
      <c r="W45" s="236">
        <v>5</v>
      </c>
      <c r="X45" s="259" t="s">
        <v>3</v>
      </c>
      <c r="Y45" s="239">
        <v>9</v>
      </c>
      <c r="Z45" s="239">
        <v>3</v>
      </c>
      <c r="AA45" s="239">
        <v>3</v>
      </c>
      <c r="AB45" s="239">
        <v>9</v>
      </c>
      <c r="AC45" s="235" t="s">
        <v>5</v>
      </c>
    </row>
    <row r="46" spans="1:29" ht="12" customHeight="1">
      <c r="A46" s="239"/>
      <c r="B46" s="465"/>
      <c r="C46" s="465"/>
      <c r="D46" s="466"/>
      <c r="E46" s="237"/>
      <c r="F46" s="351"/>
      <c r="G46" s="352"/>
      <c r="H46" s="352"/>
      <c r="I46" s="352"/>
      <c r="J46" s="353"/>
      <c r="K46" s="239"/>
      <c r="L46" s="239"/>
      <c r="N46" s="65"/>
      <c r="P46" s="239"/>
      <c r="Q46" s="239"/>
      <c r="R46" s="265"/>
      <c r="S46" s="266"/>
      <c r="T46" s="266"/>
      <c r="U46" s="266"/>
      <c r="V46" s="267"/>
      <c r="W46" s="237"/>
      <c r="X46" s="259"/>
      <c r="Y46" s="239"/>
      <c r="Z46" s="239"/>
      <c r="AA46" s="239"/>
      <c r="AB46" s="239"/>
      <c r="AC46" s="235"/>
    </row>
    <row r="47" spans="1:29" ht="12" customHeight="1">
      <c r="A47" s="239"/>
      <c r="B47" s="465"/>
      <c r="C47" s="465"/>
      <c r="D47" s="466"/>
      <c r="E47" s="238"/>
      <c r="F47" s="354"/>
      <c r="G47" s="355"/>
      <c r="H47" s="355"/>
      <c r="I47" s="355"/>
      <c r="J47" s="356"/>
      <c r="K47" s="239"/>
      <c r="L47" s="239"/>
      <c r="M47" s="29">
        <v>0</v>
      </c>
      <c r="N47" s="65" t="s">
        <v>4</v>
      </c>
      <c r="O47" s="29">
        <v>0</v>
      </c>
      <c r="P47" s="239"/>
      <c r="Q47" s="239"/>
      <c r="R47" s="268"/>
      <c r="S47" s="269"/>
      <c r="T47" s="269"/>
      <c r="U47" s="269"/>
      <c r="V47" s="270"/>
      <c r="W47" s="238"/>
      <c r="X47" s="259"/>
      <c r="Y47" s="239"/>
      <c r="Z47" s="239"/>
      <c r="AA47" s="239"/>
      <c r="AB47" s="239"/>
      <c r="AC47" s="235"/>
    </row>
    <row r="48" spans="1:29" ht="12" customHeight="1">
      <c r="B48" s="96"/>
      <c r="C48" s="96"/>
      <c r="D48" s="96"/>
      <c r="F48" s="43"/>
      <c r="G48" s="43"/>
      <c r="H48" s="43"/>
      <c r="I48" s="43"/>
      <c r="J48" s="43"/>
      <c r="N48" s="51"/>
      <c r="R48" s="43"/>
      <c r="S48" s="43"/>
      <c r="T48" s="43"/>
      <c r="U48" s="43"/>
      <c r="V48" s="43"/>
      <c r="X48" s="53"/>
      <c r="AC48" s="50"/>
    </row>
    <row r="49" spans="1:29" ht="12" customHeight="1">
      <c r="A49" s="239" t="s">
        <v>7</v>
      </c>
      <c r="B49" s="465">
        <v>0.55555555555555558</v>
      </c>
      <c r="C49" s="465"/>
      <c r="D49" s="466"/>
      <c r="E49" s="236">
        <v>9</v>
      </c>
      <c r="F49" s="240" t="str">
        <f>VLOOKUP(E49,ブロック分け!$B$7:$F$29,2,FALSE)</f>
        <v>FCアネーロ宇都宮</v>
      </c>
      <c r="G49" s="241"/>
      <c r="H49" s="241"/>
      <c r="I49" s="241"/>
      <c r="J49" s="242"/>
      <c r="K49" s="239">
        <v>1</v>
      </c>
      <c r="L49" s="239" t="s">
        <v>3</v>
      </c>
      <c r="M49" s="29">
        <v>0</v>
      </c>
      <c r="N49" s="65" t="s">
        <v>4</v>
      </c>
      <c r="O49" s="29">
        <v>0</v>
      </c>
      <c r="P49" s="239" t="s">
        <v>5</v>
      </c>
      <c r="Q49" s="239">
        <v>0</v>
      </c>
      <c r="R49" s="309" t="str">
        <f>VLOOKUP(W49,ブロック分け!$B$7:$F$29,2,FALSE)</f>
        <v>足利トレヴィータFC</v>
      </c>
      <c r="S49" s="310"/>
      <c r="T49" s="310"/>
      <c r="U49" s="310"/>
      <c r="V49" s="311"/>
      <c r="W49" s="236">
        <v>3</v>
      </c>
      <c r="X49" s="249" t="s">
        <v>3</v>
      </c>
      <c r="Y49" s="239">
        <v>5</v>
      </c>
      <c r="Z49" s="239">
        <v>1</v>
      </c>
      <c r="AA49" s="239">
        <v>1</v>
      </c>
      <c r="AB49" s="239">
        <v>5</v>
      </c>
      <c r="AC49" s="235" t="s">
        <v>5</v>
      </c>
    </row>
    <row r="50" spans="1:29" ht="12" customHeight="1">
      <c r="A50" s="239"/>
      <c r="B50" s="465"/>
      <c r="C50" s="465"/>
      <c r="D50" s="466"/>
      <c r="E50" s="237"/>
      <c r="F50" s="243"/>
      <c r="G50" s="244"/>
      <c r="H50" s="244"/>
      <c r="I50" s="244"/>
      <c r="J50" s="245"/>
      <c r="K50" s="239"/>
      <c r="L50" s="239"/>
      <c r="N50" s="65"/>
      <c r="P50" s="239"/>
      <c r="Q50" s="239"/>
      <c r="R50" s="312"/>
      <c r="S50" s="313"/>
      <c r="T50" s="313"/>
      <c r="U50" s="313"/>
      <c r="V50" s="314"/>
      <c r="W50" s="237"/>
      <c r="X50" s="249"/>
      <c r="Y50" s="239"/>
      <c r="Z50" s="239"/>
      <c r="AA50" s="239"/>
      <c r="AB50" s="239"/>
      <c r="AC50" s="235"/>
    </row>
    <row r="51" spans="1:29" ht="12" customHeight="1">
      <c r="A51" s="239"/>
      <c r="B51" s="465"/>
      <c r="C51" s="465"/>
      <c r="D51" s="466"/>
      <c r="E51" s="238"/>
      <c r="F51" s="246"/>
      <c r="G51" s="247"/>
      <c r="H51" s="247"/>
      <c r="I51" s="247"/>
      <c r="J51" s="248"/>
      <c r="K51" s="239"/>
      <c r="L51" s="239"/>
      <c r="M51" s="29">
        <v>1</v>
      </c>
      <c r="N51" s="65" t="s">
        <v>4</v>
      </c>
      <c r="O51" s="29">
        <v>0</v>
      </c>
      <c r="P51" s="239"/>
      <c r="Q51" s="239"/>
      <c r="R51" s="315"/>
      <c r="S51" s="316"/>
      <c r="T51" s="316"/>
      <c r="U51" s="316"/>
      <c r="V51" s="317"/>
      <c r="W51" s="238"/>
      <c r="X51" s="249"/>
      <c r="Y51" s="239"/>
      <c r="Z51" s="239"/>
      <c r="AA51" s="239"/>
      <c r="AB51" s="239"/>
      <c r="AC51" s="235"/>
    </row>
    <row r="52" spans="1:29" ht="12" customHeight="1">
      <c r="B52" s="96"/>
      <c r="C52" s="96"/>
      <c r="D52" s="96"/>
      <c r="F52" s="43"/>
      <c r="G52" s="43"/>
      <c r="H52" s="43"/>
      <c r="I52" s="43"/>
      <c r="J52" s="43"/>
      <c r="N52" s="51"/>
      <c r="O52" s="58"/>
      <c r="R52" s="43"/>
      <c r="S52" s="43"/>
      <c r="T52" s="43"/>
      <c r="U52" s="43"/>
      <c r="V52" s="43"/>
      <c r="X52" s="53"/>
      <c r="AC52" s="50"/>
    </row>
    <row r="53" spans="1:29" ht="12" customHeight="1">
      <c r="A53" s="239" t="s">
        <v>8</v>
      </c>
      <c r="B53" s="465">
        <v>0.59027777777777779</v>
      </c>
      <c r="C53" s="465"/>
      <c r="D53" s="466"/>
      <c r="E53" s="236">
        <v>1</v>
      </c>
      <c r="F53" s="330" t="str">
        <f>VLOOKUP(E53,ブロック分け!$B$7:$F$29,2,FALSE)</f>
        <v>栃木SC ジュニア</v>
      </c>
      <c r="G53" s="331"/>
      <c r="H53" s="331"/>
      <c r="I53" s="331"/>
      <c r="J53" s="332"/>
      <c r="K53" s="239">
        <v>1</v>
      </c>
      <c r="L53" s="239" t="s">
        <v>3</v>
      </c>
      <c r="M53" s="29">
        <v>0</v>
      </c>
      <c r="N53" s="65" t="s">
        <v>4</v>
      </c>
      <c r="O53" s="29">
        <v>1</v>
      </c>
      <c r="P53" s="239" t="s">
        <v>5</v>
      </c>
      <c r="Q53" s="239">
        <v>1</v>
      </c>
      <c r="R53" s="385" t="str">
        <f>VLOOKUP(W53,ブロック分け!$B$7:$F$29,2,FALSE)</f>
        <v>TEAMリフレSC</v>
      </c>
      <c r="S53" s="386"/>
      <c r="T53" s="386"/>
      <c r="U53" s="386"/>
      <c r="V53" s="387"/>
      <c r="W53" s="236">
        <v>5</v>
      </c>
      <c r="X53" s="249" t="s">
        <v>3</v>
      </c>
      <c r="Y53" s="239">
        <v>3</v>
      </c>
      <c r="Z53" s="239">
        <v>7</v>
      </c>
      <c r="AA53" s="239">
        <v>7</v>
      </c>
      <c r="AB53" s="239">
        <v>3</v>
      </c>
      <c r="AC53" s="235" t="s">
        <v>5</v>
      </c>
    </row>
    <row r="54" spans="1:29" ht="12" customHeight="1">
      <c r="A54" s="239"/>
      <c r="B54" s="465"/>
      <c r="C54" s="465"/>
      <c r="D54" s="466"/>
      <c r="E54" s="237"/>
      <c r="F54" s="333"/>
      <c r="G54" s="334"/>
      <c r="H54" s="334"/>
      <c r="I54" s="334"/>
      <c r="J54" s="335"/>
      <c r="K54" s="239"/>
      <c r="L54" s="239"/>
      <c r="N54" s="65"/>
      <c r="P54" s="239"/>
      <c r="Q54" s="239"/>
      <c r="R54" s="388"/>
      <c r="S54" s="389"/>
      <c r="T54" s="389"/>
      <c r="U54" s="389"/>
      <c r="V54" s="390"/>
      <c r="W54" s="237"/>
      <c r="X54" s="249"/>
      <c r="Y54" s="239"/>
      <c r="Z54" s="239"/>
      <c r="AA54" s="239"/>
      <c r="AB54" s="239"/>
      <c r="AC54" s="235"/>
    </row>
    <row r="55" spans="1:29" ht="12" customHeight="1">
      <c r="A55" s="239"/>
      <c r="B55" s="465"/>
      <c r="C55" s="465"/>
      <c r="D55" s="466"/>
      <c r="E55" s="238"/>
      <c r="F55" s="336"/>
      <c r="G55" s="337"/>
      <c r="H55" s="337"/>
      <c r="I55" s="337"/>
      <c r="J55" s="338"/>
      <c r="K55" s="239"/>
      <c r="L55" s="239"/>
      <c r="M55" s="29">
        <v>1</v>
      </c>
      <c r="N55" s="65" t="s">
        <v>4</v>
      </c>
      <c r="O55" s="29">
        <v>0</v>
      </c>
      <c r="P55" s="239"/>
      <c r="Q55" s="239"/>
      <c r="R55" s="391"/>
      <c r="S55" s="392"/>
      <c r="T55" s="392"/>
      <c r="U55" s="392"/>
      <c r="V55" s="393"/>
      <c r="W55" s="238"/>
      <c r="X55" s="249"/>
      <c r="Y55" s="239"/>
      <c r="Z55" s="239"/>
      <c r="AA55" s="239"/>
      <c r="AB55" s="239"/>
      <c r="AC55" s="235"/>
    </row>
    <row r="56" spans="1:29" ht="12" customHeight="1">
      <c r="B56" s="96"/>
      <c r="C56" s="96"/>
      <c r="D56" s="96"/>
      <c r="F56" s="43"/>
      <c r="G56" s="43"/>
      <c r="H56" s="43"/>
      <c r="I56" s="43"/>
      <c r="J56" s="43"/>
      <c r="N56" s="51"/>
      <c r="R56" s="43"/>
      <c r="S56" s="43"/>
      <c r="T56" s="43"/>
      <c r="U56" s="43"/>
      <c r="V56" s="43"/>
      <c r="X56" s="53"/>
      <c r="AC56" s="50"/>
    </row>
    <row r="57" spans="1:29" ht="12" customHeight="1">
      <c r="A57" s="239" t="s">
        <v>9</v>
      </c>
      <c r="B57" s="465">
        <v>0.625</v>
      </c>
      <c r="C57" s="465"/>
      <c r="D57" s="466"/>
      <c r="E57" s="236">
        <v>7</v>
      </c>
      <c r="F57" s="240" t="str">
        <f>VLOOKUP(E57,ブロック分け!$B$7:$F$29,2,FALSE)</f>
        <v>ヴェルフェたかはら那須U-12</v>
      </c>
      <c r="G57" s="241"/>
      <c r="H57" s="241"/>
      <c r="I57" s="241"/>
      <c r="J57" s="242"/>
      <c r="K57" s="239">
        <v>5</v>
      </c>
      <c r="L57" s="239" t="s">
        <v>3</v>
      </c>
      <c r="M57" s="29">
        <v>3</v>
      </c>
      <c r="N57" s="65" t="s">
        <v>4</v>
      </c>
      <c r="O57" s="29">
        <v>0</v>
      </c>
      <c r="P57" s="239" t="s">
        <v>5</v>
      </c>
      <c r="Q57" s="239">
        <v>0</v>
      </c>
      <c r="R57" s="309" t="str">
        <f>VLOOKUP(W57,ブロック分け!$B$7:$F$29,2,FALSE)</f>
        <v>足利トレヴィータFC</v>
      </c>
      <c r="S57" s="310"/>
      <c r="T57" s="310"/>
      <c r="U57" s="310"/>
      <c r="V57" s="311"/>
      <c r="W57" s="236">
        <v>3</v>
      </c>
      <c r="X57" s="249" t="s">
        <v>3</v>
      </c>
      <c r="Y57" s="239">
        <v>10</v>
      </c>
      <c r="Z57" s="239">
        <v>9</v>
      </c>
      <c r="AA57" s="239">
        <v>9</v>
      </c>
      <c r="AB57" s="239">
        <v>10</v>
      </c>
      <c r="AC57" s="235" t="s">
        <v>5</v>
      </c>
    </row>
    <row r="58" spans="1:29" ht="12" customHeight="1">
      <c r="A58" s="239"/>
      <c r="B58" s="465"/>
      <c r="C58" s="465"/>
      <c r="D58" s="466"/>
      <c r="E58" s="237"/>
      <c r="F58" s="243"/>
      <c r="G58" s="244"/>
      <c r="H58" s="244"/>
      <c r="I58" s="244"/>
      <c r="J58" s="245"/>
      <c r="K58" s="239"/>
      <c r="L58" s="239"/>
      <c r="N58" s="65"/>
      <c r="P58" s="239"/>
      <c r="Q58" s="239"/>
      <c r="R58" s="312"/>
      <c r="S58" s="313"/>
      <c r="T58" s="313"/>
      <c r="U58" s="313"/>
      <c r="V58" s="314"/>
      <c r="W58" s="237"/>
      <c r="X58" s="249"/>
      <c r="Y58" s="239"/>
      <c r="Z58" s="239"/>
      <c r="AA58" s="239"/>
      <c r="AB58" s="239"/>
      <c r="AC58" s="235"/>
    </row>
    <row r="59" spans="1:29" ht="12" customHeight="1">
      <c r="A59" s="239"/>
      <c r="B59" s="465"/>
      <c r="C59" s="465"/>
      <c r="D59" s="466"/>
      <c r="E59" s="238"/>
      <c r="F59" s="246"/>
      <c r="G59" s="247"/>
      <c r="H59" s="247"/>
      <c r="I59" s="247"/>
      <c r="J59" s="248"/>
      <c r="K59" s="239"/>
      <c r="L59" s="239"/>
      <c r="M59" s="29">
        <v>2</v>
      </c>
      <c r="N59" s="65" t="s">
        <v>4</v>
      </c>
      <c r="O59" s="29">
        <v>0</v>
      </c>
      <c r="P59" s="239"/>
      <c r="Q59" s="239"/>
      <c r="R59" s="315"/>
      <c r="S59" s="316"/>
      <c r="T59" s="316"/>
      <c r="U59" s="316"/>
      <c r="V59" s="317"/>
      <c r="W59" s="238"/>
      <c r="X59" s="249"/>
      <c r="Y59" s="239"/>
      <c r="Z59" s="239"/>
      <c r="AA59" s="239"/>
      <c r="AB59" s="239"/>
      <c r="AC59" s="235"/>
    </row>
    <row r="60" spans="1:29" ht="12" customHeight="1">
      <c r="B60" s="96"/>
      <c r="C60" s="96"/>
      <c r="D60" s="96"/>
      <c r="F60" s="43"/>
      <c r="G60" s="43"/>
      <c r="H60" s="43"/>
      <c r="I60" s="43"/>
      <c r="J60" s="43"/>
      <c r="N60" s="51"/>
      <c r="R60" s="43"/>
      <c r="S60" s="43"/>
      <c r="T60" s="43"/>
      <c r="U60" s="43"/>
      <c r="V60" s="43"/>
      <c r="X60" s="53"/>
      <c r="AC60" s="50"/>
    </row>
    <row r="61" spans="1:29" ht="12" customHeight="1">
      <c r="A61" s="239" t="s">
        <v>10</v>
      </c>
      <c r="B61" s="465">
        <v>0.65972222222222221</v>
      </c>
      <c r="C61" s="465"/>
      <c r="D61" s="466"/>
      <c r="E61" s="236">
        <v>9</v>
      </c>
      <c r="F61" s="348" t="str">
        <f>VLOOKUP(E61,ブロック分け!$B$7:$F$29,2,FALSE)</f>
        <v>FCアネーロ宇都宮</v>
      </c>
      <c r="G61" s="349"/>
      <c r="H61" s="349"/>
      <c r="I61" s="349"/>
      <c r="J61" s="350"/>
      <c r="K61" s="239">
        <v>0</v>
      </c>
      <c r="L61" s="239" t="s">
        <v>3</v>
      </c>
      <c r="M61" s="29">
        <v>0</v>
      </c>
      <c r="N61" s="65" t="s">
        <v>4</v>
      </c>
      <c r="O61" s="29">
        <v>2</v>
      </c>
      <c r="P61" s="239" t="s">
        <v>5</v>
      </c>
      <c r="Q61" s="239">
        <v>3</v>
      </c>
      <c r="R61" s="339" t="str">
        <f>VLOOKUP(W61,ブロック分け!$B$7:$F$29,2,FALSE)</f>
        <v>フットボールクラブ氏家</v>
      </c>
      <c r="S61" s="340"/>
      <c r="T61" s="340"/>
      <c r="U61" s="340"/>
      <c r="V61" s="341"/>
      <c r="W61" s="236">
        <v>10</v>
      </c>
      <c r="X61" s="249" t="s">
        <v>3</v>
      </c>
      <c r="Y61" s="239">
        <v>7</v>
      </c>
      <c r="Z61" s="239">
        <v>5</v>
      </c>
      <c r="AA61" s="239">
        <v>5</v>
      </c>
      <c r="AB61" s="239">
        <v>7</v>
      </c>
      <c r="AC61" s="235" t="s">
        <v>5</v>
      </c>
    </row>
    <row r="62" spans="1:29" ht="12" customHeight="1">
      <c r="A62" s="239"/>
      <c r="B62" s="465"/>
      <c r="C62" s="465"/>
      <c r="D62" s="466"/>
      <c r="E62" s="237"/>
      <c r="F62" s="351"/>
      <c r="G62" s="352"/>
      <c r="H62" s="352"/>
      <c r="I62" s="352"/>
      <c r="J62" s="353"/>
      <c r="K62" s="239"/>
      <c r="L62" s="239"/>
      <c r="N62" s="65"/>
      <c r="P62" s="239"/>
      <c r="Q62" s="239"/>
      <c r="R62" s="342"/>
      <c r="S62" s="343"/>
      <c r="T62" s="343"/>
      <c r="U62" s="343"/>
      <c r="V62" s="344"/>
      <c r="W62" s="237"/>
      <c r="X62" s="249"/>
      <c r="Y62" s="239"/>
      <c r="Z62" s="239"/>
      <c r="AA62" s="239"/>
      <c r="AB62" s="239"/>
      <c r="AC62" s="235"/>
    </row>
    <row r="63" spans="1:29" ht="12" customHeight="1">
      <c r="A63" s="239"/>
      <c r="B63" s="465"/>
      <c r="C63" s="465"/>
      <c r="D63" s="466"/>
      <c r="E63" s="238"/>
      <c r="F63" s="354"/>
      <c r="G63" s="355"/>
      <c r="H63" s="355"/>
      <c r="I63" s="355"/>
      <c r="J63" s="356"/>
      <c r="K63" s="239"/>
      <c r="L63" s="239"/>
      <c r="M63" s="29">
        <v>0</v>
      </c>
      <c r="N63" s="65" t="s">
        <v>4</v>
      </c>
      <c r="O63" s="29">
        <v>1</v>
      </c>
      <c r="P63" s="239"/>
      <c r="Q63" s="239"/>
      <c r="R63" s="345"/>
      <c r="S63" s="346"/>
      <c r="T63" s="346"/>
      <c r="U63" s="346"/>
      <c r="V63" s="347"/>
      <c r="W63" s="238"/>
      <c r="X63" s="249"/>
      <c r="Y63" s="239"/>
      <c r="Z63" s="239"/>
      <c r="AA63" s="239"/>
      <c r="AB63" s="239"/>
      <c r="AC63" s="235"/>
    </row>
    <row r="64" spans="1:29" ht="9.75" customHeight="1">
      <c r="F64" s="43"/>
      <c r="G64" s="43"/>
      <c r="H64" s="43"/>
      <c r="I64" s="43"/>
      <c r="J64" s="43"/>
      <c r="N64" s="51"/>
      <c r="R64" s="43"/>
      <c r="S64" s="43"/>
      <c r="T64" s="43"/>
      <c r="U64" s="43"/>
      <c r="V64" s="43"/>
      <c r="X64" s="53"/>
      <c r="AC64" s="50"/>
    </row>
    <row r="65" spans="1:29">
      <c r="A65" s="255"/>
      <c r="B65" s="279"/>
      <c r="C65" s="279"/>
      <c r="D65" s="279"/>
      <c r="E65" s="255"/>
      <c r="F65" s="280"/>
      <c r="G65" s="280"/>
      <c r="H65" s="280"/>
      <c r="I65" s="280"/>
      <c r="J65" s="280"/>
      <c r="K65" s="255"/>
      <c r="L65" s="255"/>
      <c r="M65" s="21"/>
      <c r="N65" s="54"/>
      <c r="O65" s="21"/>
      <c r="P65" s="255"/>
      <c r="Q65" s="255"/>
      <c r="R65" s="280"/>
      <c r="S65" s="280"/>
      <c r="T65" s="280"/>
      <c r="U65" s="280"/>
      <c r="V65" s="280"/>
      <c r="W65" s="255"/>
      <c r="X65" s="358"/>
      <c r="Y65" s="255"/>
      <c r="Z65" s="255"/>
      <c r="AA65" s="255"/>
      <c r="AB65" s="255"/>
      <c r="AC65" s="357"/>
    </row>
    <row r="66" spans="1:29">
      <c r="A66" s="255"/>
      <c r="B66" s="279"/>
      <c r="C66" s="279"/>
      <c r="D66" s="279"/>
      <c r="E66" s="255"/>
      <c r="F66" s="280"/>
      <c r="G66" s="280"/>
      <c r="H66" s="280"/>
      <c r="I66" s="280"/>
      <c r="J66" s="280"/>
      <c r="K66" s="255"/>
      <c r="L66" s="255"/>
      <c r="M66" s="21"/>
      <c r="N66" s="54"/>
      <c r="O66" s="21"/>
      <c r="P66" s="255"/>
      <c r="Q66" s="255"/>
      <c r="R66" s="280"/>
      <c r="S66" s="280"/>
      <c r="T66" s="280"/>
      <c r="U66" s="280"/>
      <c r="V66" s="280"/>
      <c r="W66" s="255"/>
      <c r="X66" s="358"/>
      <c r="Y66" s="255"/>
      <c r="Z66" s="255"/>
      <c r="AA66" s="255"/>
      <c r="AB66" s="255"/>
      <c r="AC66" s="357"/>
    </row>
    <row r="67" spans="1:29">
      <c r="A67" s="255"/>
      <c r="B67" s="279"/>
      <c r="C67" s="279"/>
      <c r="D67" s="279"/>
      <c r="E67" s="255"/>
      <c r="F67" s="280"/>
      <c r="G67" s="280"/>
      <c r="H67" s="280"/>
      <c r="I67" s="280"/>
      <c r="J67" s="280"/>
      <c r="K67" s="255"/>
      <c r="L67" s="255"/>
      <c r="M67" s="21"/>
      <c r="N67" s="54"/>
      <c r="O67" s="21"/>
      <c r="P67" s="255"/>
      <c r="Q67" s="255"/>
      <c r="R67" s="280"/>
      <c r="S67" s="280"/>
      <c r="T67" s="280"/>
      <c r="U67" s="280"/>
      <c r="V67" s="280"/>
      <c r="W67" s="255"/>
      <c r="X67" s="358"/>
      <c r="Y67" s="255"/>
      <c r="Z67" s="255"/>
      <c r="AA67" s="255"/>
      <c r="AB67" s="255"/>
      <c r="AC67" s="357"/>
    </row>
    <row r="68" spans="1:29">
      <c r="A68" s="51"/>
      <c r="B68" s="45"/>
      <c r="C68" s="45"/>
      <c r="D68" s="45"/>
      <c r="E68" s="54"/>
      <c r="F68" s="56"/>
      <c r="G68" s="56"/>
      <c r="H68" s="56"/>
      <c r="I68" s="56"/>
      <c r="J68" s="56"/>
      <c r="K68" s="51"/>
      <c r="L68" s="51"/>
      <c r="N68" s="51"/>
      <c r="P68" s="51"/>
      <c r="Q68" s="51"/>
      <c r="R68" s="56"/>
      <c r="S68" s="56"/>
      <c r="T68" s="56"/>
      <c r="U68" s="56"/>
      <c r="V68" s="56"/>
      <c r="W68" s="54"/>
      <c r="X68" s="53"/>
      <c r="Y68" s="51"/>
      <c r="Z68" s="51"/>
      <c r="AA68" s="51"/>
      <c r="AB68" s="51"/>
      <c r="AC68" s="50"/>
    </row>
  </sheetData>
  <mergeCells count="233">
    <mergeCell ref="R65:V67"/>
    <mergeCell ref="W65:W67"/>
    <mergeCell ref="X65:X67"/>
    <mergeCell ref="Y61:Y63"/>
    <mergeCell ref="Z61:Z63"/>
    <mergeCell ref="AA61:AA63"/>
    <mergeCell ref="AB61:AB63"/>
    <mergeCell ref="AC61:AC63"/>
    <mergeCell ref="A65:A67"/>
    <mergeCell ref="B65:D67"/>
    <mergeCell ref="E65:E67"/>
    <mergeCell ref="F65:J67"/>
    <mergeCell ref="K65:K67"/>
    <mergeCell ref="L61:L63"/>
    <mergeCell ref="P61:P63"/>
    <mergeCell ref="Q61:Q63"/>
    <mergeCell ref="R61:V63"/>
    <mergeCell ref="W61:W63"/>
    <mergeCell ref="X61:X63"/>
    <mergeCell ref="Y65:Y67"/>
    <mergeCell ref="Z65:Z67"/>
    <mergeCell ref="AA65:AA67"/>
    <mergeCell ref="AB65:AB67"/>
    <mergeCell ref="AC65:AC67"/>
    <mergeCell ref="L65:L67"/>
    <mergeCell ref="P65:P67"/>
    <mergeCell ref="Q65:Q67"/>
    <mergeCell ref="A61:A63"/>
    <mergeCell ref="B61:D63"/>
    <mergeCell ref="E61:E63"/>
    <mergeCell ref="F61:J63"/>
    <mergeCell ref="K61:K63"/>
    <mergeCell ref="L57:L59"/>
    <mergeCell ref="P57:P59"/>
    <mergeCell ref="Q57:Q59"/>
    <mergeCell ref="R57:V59"/>
    <mergeCell ref="Y53:Y55"/>
    <mergeCell ref="Z53:Z55"/>
    <mergeCell ref="AA53:AA55"/>
    <mergeCell ref="AB53:AB55"/>
    <mergeCell ref="AC53:AC55"/>
    <mergeCell ref="A57:A59"/>
    <mergeCell ref="B57:D59"/>
    <mergeCell ref="E57:E59"/>
    <mergeCell ref="F57:J59"/>
    <mergeCell ref="K57:K59"/>
    <mergeCell ref="L53:L55"/>
    <mergeCell ref="P53:P55"/>
    <mergeCell ref="Q53:Q55"/>
    <mergeCell ref="R53:V55"/>
    <mergeCell ref="W53:W55"/>
    <mergeCell ref="X53:X55"/>
    <mergeCell ref="Y57:Y59"/>
    <mergeCell ref="Z57:Z59"/>
    <mergeCell ref="AA57:AA59"/>
    <mergeCell ref="AB57:AB59"/>
    <mergeCell ref="AC57:AC59"/>
    <mergeCell ref="W57:W59"/>
    <mergeCell ref="X57:X59"/>
    <mergeCell ref="A53:A55"/>
    <mergeCell ref="B53:D55"/>
    <mergeCell ref="E53:E55"/>
    <mergeCell ref="F53:J55"/>
    <mergeCell ref="K53:K55"/>
    <mergeCell ref="L49:L51"/>
    <mergeCell ref="P49:P51"/>
    <mergeCell ref="Q49:Q51"/>
    <mergeCell ref="R49:V51"/>
    <mergeCell ref="AC45:AC47"/>
    <mergeCell ref="A49:A51"/>
    <mergeCell ref="B49:D51"/>
    <mergeCell ref="E49:E51"/>
    <mergeCell ref="F49:J51"/>
    <mergeCell ref="K49:K51"/>
    <mergeCell ref="L45:L47"/>
    <mergeCell ref="P45:P47"/>
    <mergeCell ref="Q45:Q47"/>
    <mergeCell ref="R45:V47"/>
    <mergeCell ref="W45:W47"/>
    <mergeCell ref="X45:X47"/>
    <mergeCell ref="Y49:Y51"/>
    <mergeCell ref="Z49:Z51"/>
    <mergeCell ref="AA49:AA51"/>
    <mergeCell ref="AB49:AB51"/>
    <mergeCell ref="AC49:AC51"/>
    <mergeCell ref="W49:W51"/>
    <mergeCell ref="X49:X51"/>
    <mergeCell ref="B43:J43"/>
    <mergeCell ref="A45:A47"/>
    <mergeCell ref="B45:D47"/>
    <mergeCell ref="E45:E47"/>
    <mergeCell ref="F45:J47"/>
    <mergeCell ref="K45:K47"/>
    <mergeCell ref="B39:J39"/>
    <mergeCell ref="L39:O39"/>
    <mergeCell ref="P39:AB39"/>
    <mergeCell ref="B40:J40"/>
    <mergeCell ref="L40:O42"/>
    <mergeCell ref="P40:AB40"/>
    <mergeCell ref="B41:J41"/>
    <mergeCell ref="P41:AB41"/>
    <mergeCell ref="B42:J42"/>
    <mergeCell ref="P42:AB42"/>
    <mergeCell ref="Y45:Y47"/>
    <mergeCell ref="Z45:Z47"/>
    <mergeCell ref="AA45:AA47"/>
    <mergeCell ref="AB45:AB47"/>
    <mergeCell ref="B37:J37"/>
    <mergeCell ref="L37:O37"/>
    <mergeCell ref="P37:AB37"/>
    <mergeCell ref="B38:J38"/>
    <mergeCell ref="L38:O38"/>
    <mergeCell ref="P38:AB38"/>
    <mergeCell ref="Y32:Y34"/>
    <mergeCell ref="Z32:Z34"/>
    <mergeCell ref="AA32:AA34"/>
    <mergeCell ref="AB32:AB34"/>
    <mergeCell ref="B36:J36"/>
    <mergeCell ref="L36:O36"/>
    <mergeCell ref="P36:AB36"/>
    <mergeCell ref="L32:L34"/>
    <mergeCell ref="P32:P34"/>
    <mergeCell ref="Q32:Q34"/>
    <mergeCell ref="R32:V34"/>
    <mergeCell ref="W32:W34"/>
    <mergeCell ref="X32:X34"/>
    <mergeCell ref="Y28:Y30"/>
    <mergeCell ref="Z28:Z30"/>
    <mergeCell ref="AA28:AA30"/>
    <mergeCell ref="AB28:AB30"/>
    <mergeCell ref="AC28:AC30"/>
    <mergeCell ref="A32:A34"/>
    <mergeCell ref="B32:D34"/>
    <mergeCell ref="E32:E34"/>
    <mergeCell ref="F32:J34"/>
    <mergeCell ref="K32:K34"/>
    <mergeCell ref="L28:L30"/>
    <mergeCell ref="P28:P30"/>
    <mergeCell ref="Q28:Q30"/>
    <mergeCell ref="R28:V30"/>
    <mergeCell ref="W28:W30"/>
    <mergeCell ref="X28:X30"/>
    <mergeCell ref="AC32:AC34"/>
    <mergeCell ref="A28:A30"/>
    <mergeCell ref="B28:D30"/>
    <mergeCell ref="E28:E30"/>
    <mergeCell ref="F28:J30"/>
    <mergeCell ref="K28:K30"/>
    <mergeCell ref="Y20:Y22"/>
    <mergeCell ref="Z20:Z22"/>
    <mergeCell ref="AA20:AA22"/>
    <mergeCell ref="AB20:AB22"/>
    <mergeCell ref="AC20:AC22"/>
    <mergeCell ref="W20:W22"/>
    <mergeCell ref="X20:X22"/>
    <mergeCell ref="Y24:Y26"/>
    <mergeCell ref="Z24:Z26"/>
    <mergeCell ref="AA24:AA26"/>
    <mergeCell ref="AB24:AB26"/>
    <mergeCell ref="AC24:AC26"/>
    <mergeCell ref="W24:W26"/>
    <mergeCell ref="X24:X26"/>
    <mergeCell ref="A24:A26"/>
    <mergeCell ref="B24:D26"/>
    <mergeCell ref="E24:E26"/>
    <mergeCell ref="F24:J26"/>
    <mergeCell ref="K24:K26"/>
    <mergeCell ref="L20:L22"/>
    <mergeCell ref="P20:P22"/>
    <mergeCell ref="Q20:Q22"/>
    <mergeCell ref="R20:V22"/>
    <mergeCell ref="A20:A22"/>
    <mergeCell ref="B20:D22"/>
    <mergeCell ref="E20:E22"/>
    <mergeCell ref="F20:J22"/>
    <mergeCell ref="K20:K22"/>
    <mergeCell ref="L24:L26"/>
    <mergeCell ref="P24:P26"/>
    <mergeCell ref="Q24:Q26"/>
    <mergeCell ref="R24:V26"/>
    <mergeCell ref="L16:L18"/>
    <mergeCell ref="P16:P18"/>
    <mergeCell ref="Q16:Q18"/>
    <mergeCell ref="R16:V18"/>
    <mergeCell ref="AC12:AC14"/>
    <mergeCell ref="A16:A18"/>
    <mergeCell ref="B16:D18"/>
    <mergeCell ref="E16:E18"/>
    <mergeCell ref="F16:J18"/>
    <mergeCell ref="K16:K18"/>
    <mergeCell ref="L12:L14"/>
    <mergeCell ref="P12:P14"/>
    <mergeCell ref="Q12:Q14"/>
    <mergeCell ref="R12:V14"/>
    <mergeCell ref="W12:W14"/>
    <mergeCell ref="X12:X14"/>
    <mergeCell ref="Y16:Y18"/>
    <mergeCell ref="Z16:Z18"/>
    <mergeCell ref="AA16:AA18"/>
    <mergeCell ref="AB16:AB18"/>
    <mergeCell ref="AC16:AC18"/>
    <mergeCell ref="W16:W18"/>
    <mergeCell ref="X16:X18"/>
    <mergeCell ref="B10:J10"/>
    <mergeCell ref="A12:A14"/>
    <mergeCell ref="B12:D14"/>
    <mergeCell ref="E12:E14"/>
    <mergeCell ref="F12:J14"/>
    <mergeCell ref="K12:K14"/>
    <mergeCell ref="B7:J7"/>
    <mergeCell ref="L7:O9"/>
    <mergeCell ref="P7:AB7"/>
    <mergeCell ref="B8:J8"/>
    <mergeCell ref="P8:AB8"/>
    <mergeCell ref="B9:J9"/>
    <mergeCell ref="P9:AB9"/>
    <mergeCell ref="Y12:Y14"/>
    <mergeCell ref="Z12:Z14"/>
    <mergeCell ref="AA12:AA14"/>
    <mergeCell ref="AB12:AB14"/>
    <mergeCell ref="B5:J5"/>
    <mergeCell ref="L5:O5"/>
    <mergeCell ref="P5:AB5"/>
    <mergeCell ref="B6:J6"/>
    <mergeCell ref="L6:O6"/>
    <mergeCell ref="P6:AB6"/>
    <mergeCell ref="A1:AC1"/>
    <mergeCell ref="B3:J3"/>
    <mergeCell ref="L3:O3"/>
    <mergeCell ref="P3:AB3"/>
    <mergeCell ref="B4:J4"/>
    <mergeCell ref="L4:O4"/>
    <mergeCell ref="P4:AB4"/>
  </mergeCells>
  <phoneticPr fontId="15"/>
  <pageMargins left="0.51181102362204722" right="0.31496062992125984" top="0.55118110236220474" bottom="0.55118110236220474" header="0.31496062992125984" footer="0.31496062992125984"/>
  <pageSetup paperSize="9" scale="91" fitToHeight="2"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view="pageBreakPreview" zoomScaleSheetLayoutView="100" workbookViewId="0">
      <selection sqref="A1:AC1"/>
    </sheetView>
  </sheetViews>
  <sheetFormatPr defaultColWidth="9" defaultRowHeight="13.5"/>
  <cols>
    <col min="1" max="29" width="3.125" style="29" customWidth="1"/>
    <col min="30" max="30" width="3" style="29" customWidth="1"/>
    <col min="31" max="16384" width="9" style="29"/>
  </cols>
  <sheetData>
    <row r="1" spans="1:29" ht="27" customHeight="1">
      <c r="A1" s="408" t="s">
        <v>134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</row>
    <row r="2" spans="1:29" ht="7.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8"/>
      <c r="O2" s="68"/>
      <c r="P2" s="68"/>
      <c r="Q2" s="68"/>
      <c r="R2" s="68"/>
      <c r="S2" s="67"/>
      <c r="T2" s="66"/>
      <c r="U2" s="66"/>
      <c r="V2" s="69"/>
      <c r="W2" s="67"/>
      <c r="X2" s="67"/>
      <c r="Y2" s="67"/>
      <c r="Z2" s="67"/>
      <c r="AA2" s="67"/>
      <c r="AB2" s="69"/>
      <c r="AC2" s="66"/>
    </row>
    <row r="3" spans="1:29" ht="21" customHeight="1">
      <c r="A3" s="70"/>
      <c r="B3" s="409" t="s">
        <v>1</v>
      </c>
      <c r="C3" s="409"/>
      <c r="D3" s="409"/>
      <c r="E3" s="409"/>
      <c r="F3" s="409"/>
      <c r="G3" s="409"/>
      <c r="H3" s="409"/>
      <c r="I3" s="409"/>
      <c r="J3" s="409"/>
      <c r="K3" s="71"/>
      <c r="L3" s="410" t="s">
        <v>11</v>
      </c>
      <c r="M3" s="411"/>
      <c r="N3" s="411"/>
      <c r="O3" s="412"/>
      <c r="P3" s="413" t="s">
        <v>63</v>
      </c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72"/>
    </row>
    <row r="4" spans="1:29" ht="17.100000000000001" customHeight="1">
      <c r="A4" s="70">
        <v>11</v>
      </c>
      <c r="B4" s="404" t="str">
        <f>VLOOKUP(A4,ブロック分け!$B$7:$F$29,2,FALSE)</f>
        <v>細谷SC</v>
      </c>
      <c r="C4" s="404"/>
      <c r="D4" s="404"/>
      <c r="E4" s="404"/>
      <c r="F4" s="404"/>
      <c r="G4" s="404"/>
      <c r="H4" s="404"/>
      <c r="I4" s="404"/>
      <c r="J4" s="404"/>
      <c r="K4" s="68"/>
      <c r="L4" s="405" t="s">
        <v>12</v>
      </c>
      <c r="M4" s="405"/>
      <c r="N4" s="405"/>
      <c r="O4" s="405"/>
      <c r="P4" s="464" t="s">
        <v>135</v>
      </c>
      <c r="Q4" s="475"/>
      <c r="R4" s="475"/>
      <c r="S4" s="475"/>
      <c r="T4" s="475"/>
      <c r="U4" s="475"/>
      <c r="V4" s="475"/>
      <c r="W4" s="475"/>
      <c r="X4" s="475"/>
      <c r="Y4" s="475"/>
      <c r="Z4" s="475"/>
      <c r="AA4" s="475"/>
      <c r="AB4" s="476"/>
      <c r="AC4" s="72"/>
    </row>
    <row r="5" spans="1:29" ht="17.100000000000001" customHeight="1">
      <c r="A5" s="70">
        <v>12</v>
      </c>
      <c r="B5" s="404" t="str">
        <f>VLOOKUP(A5,ブロック分け!$B$7:$F$29,2,FALSE)</f>
        <v>FC VALON </v>
      </c>
      <c r="C5" s="404"/>
      <c r="D5" s="404"/>
      <c r="E5" s="404"/>
      <c r="F5" s="404"/>
      <c r="G5" s="404"/>
      <c r="H5" s="404"/>
      <c r="I5" s="404"/>
      <c r="J5" s="404"/>
      <c r="K5" s="68"/>
      <c r="L5" s="405" t="s">
        <v>21</v>
      </c>
      <c r="M5" s="405"/>
      <c r="N5" s="405"/>
      <c r="O5" s="405"/>
      <c r="P5" s="407" t="s">
        <v>58</v>
      </c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72"/>
    </row>
    <row r="6" spans="1:29" ht="17.100000000000001" customHeight="1">
      <c r="A6" s="70">
        <v>13</v>
      </c>
      <c r="B6" s="404" t="str">
        <f>VLOOKUP(A6,ブロック分け!$B$7:$F$29,2,FALSE)</f>
        <v>高根沢西ＦＣ</v>
      </c>
      <c r="C6" s="404"/>
      <c r="D6" s="404"/>
      <c r="E6" s="404"/>
      <c r="F6" s="404"/>
      <c r="G6" s="404"/>
      <c r="H6" s="404"/>
      <c r="I6" s="404"/>
      <c r="J6" s="404"/>
      <c r="K6" s="68"/>
      <c r="L6" s="405" t="s">
        <v>22</v>
      </c>
      <c r="M6" s="405"/>
      <c r="N6" s="405"/>
      <c r="O6" s="405"/>
      <c r="P6" s="407" t="s">
        <v>84</v>
      </c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72"/>
    </row>
    <row r="7" spans="1:29" ht="17.100000000000001" customHeight="1">
      <c r="A7" s="70">
        <v>14</v>
      </c>
      <c r="B7" s="404" t="str">
        <f>VLOOKUP(A7,ブロック分け!$B$7:$F$29,2,FALSE)</f>
        <v>今市第三カルナヴァル</v>
      </c>
      <c r="C7" s="404"/>
      <c r="D7" s="404"/>
      <c r="E7" s="404"/>
      <c r="F7" s="404"/>
      <c r="G7" s="404"/>
      <c r="H7" s="404"/>
      <c r="I7" s="404"/>
      <c r="J7" s="404"/>
      <c r="K7" s="68"/>
      <c r="L7" s="420"/>
      <c r="M7" s="420"/>
      <c r="N7" s="420"/>
      <c r="O7" s="420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422"/>
      <c r="AB7" s="422"/>
      <c r="AC7" s="72"/>
    </row>
    <row r="8" spans="1:29" ht="17.100000000000001" customHeight="1">
      <c r="A8" s="70">
        <v>15</v>
      </c>
      <c r="B8" s="404" t="str">
        <f>VLOOKUP(A8,ブロック分け!$B$7:$F$29,2,FALSE)</f>
        <v>エスペランサMOKA</v>
      </c>
      <c r="C8" s="404"/>
      <c r="D8" s="404"/>
      <c r="E8" s="404"/>
      <c r="F8" s="404"/>
      <c r="G8" s="404"/>
      <c r="H8" s="404"/>
      <c r="I8" s="404"/>
      <c r="J8" s="404"/>
      <c r="K8" s="68"/>
      <c r="L8" s="421"/>
      <c r="M8" s="421"/>
      <c r="N8" s="421"/>
      <c r="O8" s="421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72"/>
    </row>
    <row r="9" spans="1:29" ht="17.100000000000001" customHeight="1">
      <c r="A9" s="73"/>
      <c r="B9" s="424"/>
      <c r="C9" s="424"/>
      <c r="D9" s="424"/>
      <c r="E9" s="424"/>
      <c r="F9" s="424"/>
      <c r="G9" s="424"/>
      <c r="H9" s="424"/>
      <c r="I9" s="424"/>
      <c r="J9" s="424"/>
      <c r="K9" s="68"/>
      <c r="L9" s="421"/>
      <c r="M9" s="421"/>
      <c r="N9" s="421"/>
      <c r="O9" s="421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68"/>
    </row>
    <row r="10" spans="1:29" ht="9.75" customHeight="1">
      <c r="A10" s="68"/>
      <c r="B10" s="414"/>
      <c r="C10" s="414"/>
      <c r="D10" s="414"/>
      <c r="E10" s="414"/>
      <c r="F10" s="414"/>
      <c r="G10" s="414"/>
      <c r="H10" s="414"/>
      <c r="I10" s="414"/>
      <c r="J10" s="414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</row>
    <row r="11" spans="1:29" ht="9.75" customHeight="1">
      <c r="A11" s="68"/>
      <c r="B11" s="74"/>
      <c r="C11" s="74"/>
      <c r="D11" s="74"/>
      <c r="E11" s="74"/>
      <c r="F11" s="74"/>
      <c r="G11" s="74"/>
      <c r="H11" s="74"/>
      <c r="I11" s="74"/>
      <c r="J11" s="74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</row>
    <row r="12" spans="1:29" ht="15" customHeight="1">
      <c r="A12" s="75"/>
      <c r="B12" s="68"/>
      <c r="C12" s="75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76" t="s">
        <v>3</v>
      </c>
      <c r="Y12" s="77" t="s">
        <v>14</v>
      </c>
      <c r="Z12" s="77" t="s">
        <v>15</v>
      </c>
      <c r="AA12" s="77" t="s">
        <v>16</v>
      </c>
      <c r="AB12" s="77" t="s">
        <v>6</v>
      </c>
      <c r="AC12" s="68" t="s">
        <v>5</v>
      </c>
    </row>
    <row r="13" spans="1:29" ht="9.75" customHeight="1">
      <c r="A13" s="394" t="s">
        <v>2</v>
      </c>
      <c r="B13" s="415">
        <v>0.375</v>
      </c>
      <c r="C13" s="415"/>
      <c r="D13" s="416"/>
      <c r="E13" s="417">
        <v>16</v>
      </c>
      <c r="F13" s="300" t="str">
        <f>VLOOKUP(E13,ブロック分け!$B$7:$F$29,2,FALSE)</f>
        <v>東那須野FCフェニックス</v>
      </c>
      <c r="G13" s="301"/>
      <c r="H13" s="301"/>
      <c r="I13" s="301"/>
      <c r="J13" s="302"/>
      <c r="K13" s="394">
        <v>0</v>
      </c>
      <c r="L13" s="394" t="s">
        <v>3</v>
      </c>
      <c r="M13" s="68">
        <v>0</v>
      </c>
      <c r="N13" s="77" t="s">
        <v>4</v>
      </c>
      <c r="O13" s="68">
        <v>0</v>
      </c>
      <c r="P13" s="394" t="s">
        <v>5</v>
      </c>
      <c r="Q13" s="394">
        <v>0</v>
      </c>
      <c r="R13" s="300" t="str">
        <f>VLOOKUP(W13,ブロック分け!$B$7:$F$29,2,FALSE)</f>
        <v>栃木ウーヴァフットボールクラブ・セレソン</v>
      </c>
      <c r="S13" s="301"/>
      <c r="T13" s="301"/>
      <c r="U13" s="301"/>
      <c r="V13" s="302"/>
      <c r="W13" s="417">
        <v>19</v>
      </c>
      <c r="X13" s="444" t="s">
        <v>3</v>
      </c>
      <c r="Y13" s="394">
        <v>15</v>
      </c>
      <c r="Z13" s="394">
        <v>13</v>
      </c>
      <c r="AA13" s="394">
        <v>13</v>
      </c>
      <c r="AB13" s="394">
        <v>15</v>
      </c>
      <c r="AC13" s="425" t="s">
        <v>5</v>
      </c>
    </row>
    <row r="14" spans="1:29" ht="9.75" customHeight="1">
      <c r="A14" s="394"/>
      <c r="B14" s="415"/>
      <c r="C14" s="415"/>
      <c r="D14" s="416"/>
      <c r="E14" s="418"/>
      <c r="F14" s="303"/>
      <c r="G14" s="304"/>
      <c r="H14" s="304"/>
      <c r="I14" s="304"/>
      <c r="J14" s="305"/>
      <c r="K14" s="394"/>
      <c r="L14" s="394"/>
      <c r="M14" s="68"/>
      <c r="N14" s="77"/>
      <c r="O14" s="68"/>
      <c r="P14" s="394"/>
      <c r="Q14" s="394"/>
      <c r="R14" s="303"/>
      <c r="S14" s="304"/>
      <c r="T14" s="304"/>
      <c r="U14" s="304"/>
      <c r="V14" s="305"/>
      <c r="W14" s="418"/>
      <c r="X14" s="444"/>
      <c r="Y14" s="394"/>
      <c r="Z14" s="394"/>
      <c r="AA14" s="394"/>
      <c r="AB14" s="394"/>
      <c r="AC14" s="425"/>
    </row>
    <row r="15" spans="1:29" ht="9.75" customHeight="1">
      <c r="A15" s="394"/>
      <c r="B15" s="415"/>
      <c r="C15" s="415"/>
      <c r="D15" s="416"/>
      <c r="E15" s="419"/>
      <c r="F15" s="306"/>
      <c r="G15" s="307"/>
      <c r="H15" s="307"/>
      <c r="I15" s="307"/>
      <c r="J15" s="308"/>
      <c r="K15" s="394"/>
      <c r="L15" s="394"/>
      <c r="M15" s="68">
        <v>0</v>
      </c>
      <c r="N15" s="77" t="s">
        <v>4</v>
      </c>
      <c r="O15" s="68">
        <v>0</v>
      </c>
      <c r="P15" s="394"/>
      <c r="Q15" s="394"/>
      <c r="R15" s="306"/>
      <c r="S15" s="307"/>
      <c r="T15" s="307"/>
      <c r="U15" s="307"/>
      <c r="V15" s="308"/>
      <c r="W15" s="419"/>
      <c r="X15" s="444"/>
      <c r="Y15" s="394"/>
      <c r="Z15" s="394"/>
      <c r="AA15" s="394"/>
      <c r="AB15" s="394"/>
      <c r="AC15" s="425"/>
    </row>
    <row r="16" spans="1:29" ht="9.75" customHeight="1">
      <c r="A16" s="68"/>
      <c r="B16" s="68"/>
      <c r="C16" s="68"/>
      <c r="D16" s="68"/>
      <c r="E16" s="68"/>
      <c r="F16" s="71"/>
      <c r="G16" s="71"/>
      <c r="H16" s="71"/>
      <c r="I16" s="71"/>
      <c r="J16" s="71"/>
      <c r="K16" s="68"/>
      <c r="L16" s="68"/>
      <c r="M16" s="68"/>
      <c r="N16" s="77"/>
      <c r="O16" s="68"/>
      <c r="P16" s="68"/>
      <c r="Q16" s="68"/>
      <c r="R16" s="71"/>
      <c r="S16" s="71"/>
      <c r="T16" s="71"/>
      <c r="U16" s="71"/>
      <c r="V16" s="71"/>
      <c r="W16" s="68"/>
      <c r="X16" s="76"/>
      <c r="Y16" s="68"/>
      <c r="Z16" s="68"/>
      <c r="AA16" s="68"/>
      <c r="AB16" s="68"/>
      <c r="AC16" s="78"/>
    </row>
    <row r="17" spans="1:29" ht="9.75" customHeight="1">
      <c r="A17" s="394" t="s">
        <v>7</v>
      </c>
      <c r="B17" s="415">
        <v>0.40972222222222227</v>
      </c>
      <c r="C17" s="415"/>
      <c r="D17" s="416"/>
      <c r="E17" s="417">
        <v>11</v>
      </c>
      <c r="F17" s="262" t="str">
        <f>VLOOKUP(E17,ブロック分け!$B$7:$F$29,2,FALSE)</f>
        <v>細谷SC</v>
      </c>
      <c r="G17" s="263"/>
      <c r="H17" s="263"/>
      <c r="I17" s="263"/>
      <c r="J17" s="264"/>
      <c r="K17" s="394">
        <v>2</v>
      </c>
      <c r="L17" s="394" t="s">
        <v>3</v>
      </c>
      <c r="M17" s="68">
        <v>1</v>
      </c>
      <c r="N17" s="77" t="s">
        <v>4</v>
      </c>
      <c r="O17" s="68">
        <v>0</v>
      </c>
      <c r="P17" s="394" t="s">
        <v>5</v>
      </c>
      <c r="Q17" s="394">
        <v>0</v>
      </c>
      <c r="R17" s="449" t="str">
        <f>VLOOKUP(W17,ブロック分け!$B$7:$F$29,2,FALSE)</f>
        <v>高根沢西ＦＣ</v>
      </c>
      <c r="S17" s="450"/>
      <c r="T17" s="450"/>
      <c r="U17" s="450"/>
      <c r="V17" s="451"/>
      <c r="W17" s="417">
        <v>13</v>
      </c>
      <c r="X17" s="445" t="s">
        <v>3</v>
      </c>
      <c r="Y17" s="394">
        <v>19</v>
      </c>
      <c r="Z17" s="394">
        <v>18</v>
      </c>
      <c r="AA17" s="394">
        <v>18</v>
      </c>
      <c r="AB17" s="394">
        <v>19</v>
      </c>
      <c r="AC17" s="425" t="s">
        <v>5</v>
      </c>
    </row>
    <row r="18" spans="1:29" ht="9.75" customHeight="1">
      <c r="A18" s="394"/>
      <c r="B18" s="415"/>
      <c r="C18" s="415"/>
      <c r="D18" s="416"/>
      <c r="E18" s="418"/>
      <c r="F18" s="265"/>
      <c r="G18" s="266"/>
      <c r="H18" s="266"/>
      <c r="I18" s="266"/>
      <c r="J18" s="267"/>
      <c r="K18" s="394"/>
      <c r="L18" s="394"/>
      <c r="M18" s="68"/>
      <c r="N18" s="77"/>
      <c r="O18" s="68"/>
      <c r="P18" s="394"/>
      <c r="Q18" s="394"/>
      <c r="R18" s="452"/>
      <c r="S18" s="453"/>
      <c r="T18" s="453"/>
      <c r="U18" s="453"/>
      <c r="V18" s="454"/>
      <c r="W18" s="418"/>
      <c r="X18" s="445"/>
      <c r="Y18" s="394"/>
      <c r="Z18" s="394"/>
      <c r="AA18" s="394"/>
      <c r="AB18" s="394"/>
      <c r="AC18" s="425"/>
    </row>
    <row r="19" spans="1:29" ht="9.75" customHeight="1">
      <c r="A19" s="394"/>
      <c r="B19" s="415"/>
      <c r="C19" s="415"/>
      <c r="D19" s="416"/>
      <c r="E19" s="419"/>
      <c r="F19" s="268"/>
      <c r="G19" s="269"/>
      <c r="H19" s="269"/>
      <c r="I19" s="269"/>
      <c r="J19" s="270"/>
      <c r="K19" s="394"/>
      <c r="L19" s="394"/>
      <c r="M19" s="68">
        <v>1</v>
      </c>
      <c r="N19" s="77" t="s">
        <v>4</v>
      </c>
      <c r="O19" s="68">
        <v>0</v>
      </c>
      <c r="P19" s="394"/>
      <c r="Q19" s="394"/>
      <c r="R19" s="455"/>
      <c r="S19" s="456"/>
      <c r="T19" s="456"/>
      <c r="U19" s="456"/>
      <c r="V19" s="457"/>
      <c r="W19" s="419"/>
      <c r="X19" s="445"/>
      <c r="Y19" s="394"/>
      <c r="Z19" s="394"/>
      <c r="AA19" s="394"/>
      <c r="AB19" s="394"/>
      <c r="AC19" s="425"/>
    </row>
    <row r="20" spans="1:29" ht="9.75" customHeight="1">
      <c r="A20" s="68"/>
      <c r="B20" s="68"/>
      <c r="C20" s="68"/>
      <c r="D20" s="68"/>
      <c r="E20" s="68"/>
      <c r="F20" s="71"/>
      <c r="G20" s="71"/>
      <c r="H20" s="71"/>
      <c r="I20" s="71"/>
      <c r="J20" s="71"/>
      <c r="K20" s="68"/>
      <c r="L20" s="68"/>
      <c r="M20" s="68"/>
      <c r="N20" s="77"/>
      <c r="O20" s="79"/>
      <c r="P20" s="68"/>
      <c r="Q20" s="68"/>
      <c r="R20" s="71"/>
      <c r="S20" s="71"/>
      <c r="T20" s="71"/>
      <c r="U20" s="71"/>
      <c r="V20" s="71"/>
      <c r="W20" s="68"/>
      <c r="X20" s="76"/>
      <c r="Y20" s="68"/>
      <c r="Z20" s="68"/>
      <c r="AA20" s="68"/>
      <c r="AB20" s="68"/>
      <c r="AC20" s="78"/>
    </row>
    <row r="21" spans="1:29" ht="9.75" customHeight="1">
      <c r="A21" s="394" t="s">
        <v>8</v>
      </c>
      <c r="B21" s="415">
        <v>0.44444444444444442</v>
      </c>
      <c r="C21" s="415"/>
      <c r="D21" s="416"/>
      <c r="E21" s="417">
        <v>15</v>
      </c>
      <c r="F21" s="426" t="str">
        <f>VLOOKUP(E21,ブロック分け!$B$7:$F$29,2,FALSE)</f>
        <v>エスペランサMOKA</v>
      </c>
      <c r="G21" s="427"/>
      <c r="H21" s="427"/>
      <c r="I21" s="427"/>
      <c r="J21" s="428"/>
      <c r="K21" s="394">
        <v>0</v>
      </c>
      <c r="L21" s="394" t="s">
        <v>3</v>
      </c>
      <c r="M21" s="68">
        <v>0</v>
      </c>
      <c r="N21" s="77" t="s">
        <v>4</v>
      </c>
      <c r="O21" s="68">
        <v>1</v>
      </c>
      <c r="P21" s="394" t="s">
        <v>5</v>
      </c>
      <c r="Q21" s="394">
        <v>1</v>
      </c>
      <c r="R21" s="321" t="str">
        <f>VLOOKUP(W21,ブロック分け!$B$7:$F$29,2,FALSE)</f>
        <v>野原グランディオスFC</v>
      </c>
      <c r="S21" s="322"/>
      <c r="T21" s="322"/>
      <c r="U21" s="322"/>
      <c r="V21" s="323"/>
      <c r="W21" s="417">
        <v>18</v>
      </c>
      <c r="X21" s="445" t="s">
        <v>3</v>
      </c>
      <c r="Y21" s="394">
        <v>11</v>
      </c>
      <c r="Z21" s="394">
        <v>12</v>
      </c>
      <c r="AA21" s="394">
        <v>12</v>
      </c>
      <c r="AB21" s="394">
        <v>11</v>
      </c>
      <c r="AC21" s="425" t="s">
        <v>5</v>
      </c>
    </row>
    <row r="22" spans="1:29" ht="9.75" customHeight="1">
      <c r="A22" s="394"/>
      <c r="B22" s="415"/>
      <c r="C22" s="415"/>
      <c r="D22" s="416"/>
      <c r="E22" s="418"/>
      <c r="F22" s="429"/>
      <c r="G22" s="430"/>
      <c r="H22" s="430"/>
      <c r="I22" s="430"/>
      <c r="J22" s="431"/>
      <c r="K22" s="394"/>
      <c r="L22" s="394"/>
      <c r="M22" s="68"/>
      <c r="N22" s="77"/>
      <c r="O22" s="68"/>
      <c r="P22" s="394"/>
      <c r="Q22" s="394"/>
      <c r="R22" s="324"/>
      <c r="S22" s="325"/>
      <c r="T22" s="325"/>
      <c r="U22" s="325"/>
      <c r="V22" s="326"/>
      <c r="W22" s="418"/>
      <c r="X22" s="445"/>
      <c r="Y22" s="394"/>
      <c r="Z22" s="394"/>
      <c r="AA22" s="394"/>
      <c r="AB22" s="394"/>
      <c r="AC22" s="425"/>
    </row>
    <row r="23" spans="1:29" ht="9.75" customHeight="1">
      <c r="A23" s="394"/>
      <c r="B23" s="415"/>
      <c r="C23" s="415"/>
      <c r="D23" s="416"/>
      <c r="E23" s="419"/>
      <c r="F23" s="432"/>
      <c r="G23" s="433"/>
      <c r="H23" s="433"/>
      <c r="I23" s="433"/>
      <c r="J23" s="434"/>
      <c r="K23" s="394"/>
      <c r="L23" s="394"/>
      <c r="M23" s="68">
        <v>0</v>
      </c>
      <c r="N23" s="77" t="s">
        <v>4</v>
      </c>
      <c r="O23" s="68">
        <v>0</v>
      </c>
      <c r="P23" s="394"/>
      <c r="Q23" s="394"/>
      <c r="R23" s="327"/>
      <c r="S23" s="328"/>
      <c r="T23" s="328"/>
      <c r="U23" s="328"/>
      <c r="V23" s="329"/>
      <c r="W23" s="419"/>
      <c r="X23" s="445"/>
      <c r="Y23" s="394"/>
      <c r="Z23" s="394"/>
      <c r="AA23" s="394"/>
      <c r="AB23" s="394"/>
      <c r="AC23" s="425"/>
    </row>
    <row r="24" spans="1:29" ht="9.75" customHeight="1">
      <c r="A24" s="68"/>
      <c r="B24" s="68"/>
      <c r="C24" s="68"/>
      <c r="D24" s="68"/>
      <c r="E24" s="68"/>
      <c r="F24" s="71"/>
      <c r="G24" s="71"/>
      <c r="H24" s="71"/>
      <c r="I24" s="71"/>
      <c r="J24" s="71"/>
      <c r="K24" s="68"/>
      <c r="L24" s="68"/>
      <c r="M24" s="68"/>
      <c r="N24" s="77"/>
      <c r="O24" s="68"/>
      <c r="P24" s="68"/>
      <c r="Q24" s="68"/>
      <c r="R24" s="71"/>
      <c r="S24" s="71"/>
      <c r="T24" s="71"/>
      <c r="U24" s="71"/>
      <c r="V24" s="71"/>
      <c r="W24" s="68"/>
      <c r="X24" s="76"/>
      <c r="Y24" s="68"/>
      <c r="Z24" s="68"/>
      <c r="AA24" s="68"/>
      <c r="AB24" s="68"/>
      <c r="AC24" s="78"/>
    </row>
    <row r="25" spans="1:29" ht="9.75" customHeight="1">
      <c r="A25" s="394" t="s">
        <v>9</v>
      </c>
      <c r="B25" s="415">
        <v>0.47916666666666669</v>
      </c>
      <c r="C25" s="415"/>
      <c r="D25" s="416"/>
      <c r="E25" s="417">
        <v>11</v>
      </c>
      <c r="F25" s="385" t="str">
        <f>VLOOKUP(E25,ブロック分け!$B$7:$F$29,2,FALSE)</f>
        <v>細谷SC</v>
      </c>
      <c r="G25" s="386"/>
      <c r="H25" s="386"/>
      <c r="I25" s="386"/>
      <c r="J25" s="387"/>
      <c r="K25" s="394">
        <v>0</v>
      </c>
      <c r="L25" s="394" t="s">
        <v>3</v>
      </c>
      <c r="M25" s="68">
        <v>0</v>
      </c>
      <c r="N25" s="77" t="s">
        <v>4</v>
      </c>
      <c r="O25" s="68">
        <v>0</v>
      </c>
      <c r="P25" s="394" t="s">
        <v>5</v>
      </c>
      <c r="Q25" s="394">
        <v>0</v>
      </c>
      <c r="R25" s="330" t="str">
        <f>VLOOKUP(W25,ブロック分け!$B$7:$F$29,2,FALSE)</f>
        <v>FC VALON </v>
      </c>
      <c r="S25" s="331"/>
      <c r="T25" s="331"/>
      <c r="U25" s="331"/>
      <c r="V25" s="332"/>
      <c r="W25" s="417">
        <v>12</v>
      </c>
      <c r="X25" s="445" t="s">
        <v>3</v>
      </c>
      <c r="Y25" s="394">
        <v>17</v>
      </c>
      <c r="Z25" s="394">
        <v>15</v>
      </c>
      <c r="AA25" s="394">
        <v>15</v>
      </c>
      <c r="AB25" s="394">
        <v>17</v>
      </c>
      <c r="AC25" s="425" t="s">
        <v>5</v>
      </c>
    </row>
    <row r="26" spans="1:29" ht="9.75" customHeight="1">
      <c r="A26" s="394"/>
      <c r="B26" s="415"/>
      <c r="C26" s="415"/>
      <c r="D26" s="416"/>
      <c r="E26" s="418"/>
      <c r="F26" s="388"/>
      <c r="G26" s="389"/>
      <c r="H26" s="389"/>
      <c r="I26" s="389"/>
      <c r="J26" s="390"/>
      <c r="K26" s="394"/>
      <c r="L26" s="394"/>
      <c r="M26" s="68"/>
      <c r="N26" s="77"/>
      <c r="O26" s="68"/>
      <c r="P26" s="394"/>
      <c r="Q26" s="394"/>
      <c r="R26" s="333"/>
      <c r="S26" s="334"/>
      <c r="T26" s="334"/>
      <c r="U26" s="334"/>
      <c r="V26" s="335"/>
      <c r="W26" s="418"/>
      <c r="X26" s="445"/>
      <c r="Y26" s="394"/>
      <c r="Z26" s="394"/>
      <c r="AA26" s="394"/>
      <c r="AB26" s="394"/>
      <c r="AC26" s="425"/>
    </row>
    <row r="27" spans="1:29" ht="9.75" customHeight="1">
      <c r="A27" s="394"/>
      <c r="B27" s="415"/>
      <c r="C27" s="415"/>
      <c r="D27" s="416"/>
      <c r="E27" s="419"/>
      <c r="F27" s="391"/>
      <c r="G27" s="392"/>
      <c r="H27" s="392"/>
      <c r="I27" s="392"/>
      <c r="J27" s="393"/>
      <c r="K27" s="394"/>
      <c r="L27" s="394"/>
      <c r="M27" s="68">
        <v>0</v>
      </c>
      <c r="N27" s="77" t="s">
        <v>4</v>
      </c>
      <c r="O27" s="68">
        <v>0</v>
      </c>
      <c r="P27" s="394"/>
      <c r="Q27" s="394"/>
      <c r="R27" s="336"/>
      <c r="S27" s="337"/>
      <c r="T27" s="337"/>
      <c r="U27" s="337"/>
      <c r="V27" s="338"/>
      <c r="W27" s="419"/>
      <c r="X27" s="445"/>
      <c r="Y27" s="394"/>
      <c r="Z27" s="394"/>
      <c r="AA27" s="394"/>
      <c r="AB27" s="394"/>
      <c r="AC27" s="425"/>
    </row>
    <row r="28" spans="1:29" ht="9.75" customHeight="1">
      <c r="A28" s="68"/>
      <c r="B28" s="68"/>
      <c r="C28" s="68"/>
      <c r="D28" s="68"/>
      <c r="E28" s="68"/>
      <c r="F28" s="71"/>
      <c r="G28" s="71"/>
      <c r="H28" s="71"/>
      <c r="I28" s="71"/>
      <c r="J28" s="71"/>
      <c r="K28" s="68"/>
      <c r="L28" s="68"/>
      <c r="M28" s="68"/>
      <c r="N28" s="77"/>
      <c r="O28" s="68"/>
      <c r="P28" s="68"/>
      <c r="Q28" s="68"/>
      <c r="R28" s="71"/>
      <c r="S28" s="71"/>
      <c r="T28" s="71"/>
      <c r="U28" s="71"/>
      <c r="V28" s="71"/>
      <c r="W28" s="68"/>
      <c r="X28" s="76"/>
      <c r="Y28" s="68"/>
      <c r="Z28" s="68"/>
      <c r="AA28" s="68"/>
      <c r="AB28" s="68"/>
      <c r="AC28" s="78"/>
    </row>
    <row r="29" spans="1:29" ht="9.75" customHeight="1">
      <c r="A29" s="68"/>
      <c r="B29" s="68"/>
      <c r="C29" s="68"/>
      <c r="D29" s="68"/>
      <c r="E29" s="68"/>
      <c r="F29" s="71"/>
      <c r="G29" s="71"/>
      <c r="H29" s="71"/>
      <c r="I29" s="71"/>
      <c r="J29" s="71"/>
      <c r="K29" s="68"/>
      <c r="L29" s="68"/>
      <c r="M29" s="68"/>
      <c r="N29" s="77"/>
      <c r="O29" s="68"/>
      <c r="P29" s="68"/>
      <c r="Q29" s="68"/>
      <c r="R29" s="71"/>
      <c r="S29" s="71"/>
      <c r="T29" s="71"/>
      <c r="U29" s="71"/>
      <c r="V29" s="71"/>
      <c r="W29" s="68"/>
      <c r="X29" s="76"/>
      <c r="Y29" s="68"/>
      <c r="Z29" s="68"/>
      <c r="AA29" s="68"/>
      <c r="AB29" s="68"/>
      <c r="AC29" s="78"/>
    </row>
    <row r="30" spans="1:29" ht="9.75" customHeight="1">
      <c r="A30" s="68"/>
      <c r="B30" s="68"/>
      <c r="C30" s="68"/>
      <c r="D30" s="68"/>
      <c r="E30" s="68"/>
      <c r="F30" s="71"/>
      <c r="G30" s="71"/>
      <c r="H30" s="71"/>
      <c r="I30" s="71"/>
      <c r="J30" s="71"/>
      <c r="K30" s="68"/>
      <c r="L30" s="68"/>
      <c r="M30" s="68"/>
      <c r="N30" s="77"/>
      <c r="O30" s="68"/>
      <c r="P30" s="68"/>
      <c r="Q30" s="68"/>
      <c r="R30" s="71"/>
      <c r="S30" s="71"/>
      <c r="T30" s="71"/>
      <c r="U30" s="71"/>
      <c r="V30" s="71"/>
      <c r="W30" s="68"/>
      <c r="X30" s="76"/>
      <c r="Y30" s="68"/>
      <c r="Z30" s="68"/>
      <c r="AA30" s="68"/>
      <c r="AB30" s="68"/>
      <c r="AC30" s="78"/>
    </row>
    <row r="31" spans="1:29" ht="9.75" customHeight="1">
      <c r="A31" s="77"/>
      <c r="B31" s="80"/>
      <c r="C31" s="80"/>
      <c r="D31" s="80"/>
      <c r="E31" s="74"/>
      <c r="F31" s="81"/>
      <c r="G31" s="81"/>
      <c r="H31" s="81"/>
      <c r="I31" s="81"/>
      <c r="J31" s="81"/>
      <c r="K31" s="77"/>
      <c r="L31" s="77"/>
      <c r="M31" s="68"/>
      <c r="N31" s="77"/>
      <c r="O31" s="68"/>
      <c r="P31" s="77"/>
      <c r="Q31" s="77"/>
      <c r="R31" s="81"/>
      <c r="S31" s="81"/>
      <c r="T31" s="81"/>
      <c r="U31" s="81"/>
      <c r="V31" s="81"/>
      <c r="W31" s="74"/>
      <c r="X31" s="76"/>
      <c r="Y31" s="77"/>
      <c r="Z31" s="77"/>
      <c r="AA31" s="77"/>
      <c r="AB31" s="77"/>
      <c r="AC31" s="78"/>
    </row>
    <row r="32" spans="1:29" ht="9.75" customHeight="1">
      <c r="A32" s="77"/>
      <c r="B32" s="82"/>
      <c r="C32" s="82"/>
      <c r="D32" s="83"/>
      <c r="E32" s="74"/>
      <c r="F32" s="81"/>
      <c r="G32" s="81"/>
      <c r="H32" s="81"/>
      <c r="I32" s="81"/>
      <c r="J32" s="81"/>
      <c r="K32" s="77"/>
      <c r="L32" s="77"/>
      <c r="M32" s="68"/>
      <c r="N32" s="77"/>
      <c r="O32" s="68"/>
      <c r="P32" s="77"/>
      <c r="Q32" s="77"/>
      <c r="R32" s="81"/>
      <c r="S32" s="81"/>
      <c r="T32" s="81"/>
      <c r="U32" s="81"/>
      <c r="V32" s="81"/>
      <c r="W32" s="74"/>
      <c r="X32" s="76"/>
      <c r="Y32" s="77"/>
      <c r="Z32" s="77"/>
      <c r="AA32" s="77"/>
      <c r="AB32" s="77"/>
      <c r="AC32" s="78"/>
    </row>
    <row r="33" spans="1:29" ht="21" customHeight="1">
      <c r="A33" s="70"/>
      <c r="B33" s="409" t="s">
        <v>1</v>
      </c>
      <c r="C33" s="409"/>
      <c r="D33" s="409"/>
      <c r="E33" s="409"/>
      <c r="F33" s="409"/>
      <c r="G33" s="409"/>
      <c r="H33" s="409"/>
      <c r="I33" s="409"/>
      <c r="J33" s="409"/>
      <c r="K33" s="68"/>
      <c r="L33" s="446" t="s">
        <v>11</v>
      </c>
      <c r="M33" s="447"/>
      <c r="N33" s="447"/>
      <c r="O33" s="448"/>
      <c r="P33" s="413" t="s">
        <v>64</v>
      </c>
      <c r="Q33" s="413"/>
      <c r="R33" s="413"/>
      <c r="S33" s="413"/>
      <c r="T33" s="413"/>
      <c r="U33" s="413"/>
      <c r="V33" s="413"/>
      <c r="W33" s="413"/>
      <c r="X33" s="413"/>
      <c r="Y33" s="413"/>
      <c r="Z33" s="413"/>
      <c r="AA33" s="413"/>
      <c r="AB33" s="413"/>
      <c r="AC33" s="72"/>
    </row>
    <row r="34" spans="1:29" ht="17.100000000000001" customHeight="1">
      <c r="A34" s="70">
        <v>16</v>
      </c>
      <c r="B34" s="404" t="str">
        <f>VLOOKUP(A34,ブロック分け!$B$7:$F$29,2,FALSE)</f>
        <v>東那須野FCフェニックス</v>
      </c>
      <c r="C34" s="404"/>
      <c r="D34" s="404"/>
      <c r="E34" s="404"/>
      <c r="F34" s="404"/>
      <c r="G34" s="404"/>
      <c r="H34" s="404"/>
      <c r="I34" s="404"/>
      <c r="J34" s="404"/>
      <c r="K34" s="68"/>
      <c r="L34" s="405" t="s">
        <v>12</v>
      </c>
      <c r="M34" s="405"/>
      <c r="N34" s="405"/>
      <c r="O34" s="405"/>
      <c r="P34" s="464" t="s">
        <v>135</v>
      </c>
      <c r="Q34" s="475"/>
      <c r="R34" s="475"/>
      <c r="S34" s="475"/>
      <c r="T34" s="475"/>
      <c r="U34" s="475"/>
      <c r="V34" s="475"/>
      <c r="W34" s="475"/>
      <c r="X34" s="475"/>
      <c r="Y34" s="475"/>
      <c r="Z34" s="475"/>
      <c r="AA34" s="475"/>
      <c r="AB34" s="476"/>
      <c r="AC34" s="72"/>
    </row>
    <row r="35" spans="1:29" ht="17.100000000000001" customHeight="1">
      <c r="A35" s="70">
        <v>17</v>
      </c>
      <c r="B35" s="404" t="str">
        <f>VLOOKUP(A35,ブロック分け!$B$7:$F$29,2,FALSE)</f>
        <v>Ｍ’s　Ｕｎｉｔｅｄ　FC</v>
      </c>
      <c r="C35" s="404"/>
      <c r="D35" s="404"/>
      <c r="E35" s="404"/>
      <c r="F35" s="404"/>
      <c r="G35" s="404"/>
      <c r="H35" s="404"/>
      <c r="I35" s="404"/>
      <c r="J35" s="404"/>
      <c r="K35" s="68"/>
      <c r="L35" s="405" t="s">
        <v>21</v>
      </c>
      <c r="M35" s="405"/>
      <c r="N35" s="405"/>
      <c r="O35" s="405"/>
      <c r="P35" s="407" t="s">
        <v>58</v>
      </c>
      <c r="Q35" s="407"/>
      <c r="R35" s="407"/>
      <c r="S35" s="407"/>
      <c r="T35" s="407"/>
      <c r="U35" s="407"/>
      <c r="V35" s="407"/>
      <c r="W35" s="407"/>
      <c r="X35" s="407"/>
      <c r="Y35" s="407"/>
      <c r="Z35" s="407"/>
      <c r="AA35" s="407"/>
      <c r="AB35" s="407"/>
      <c r="AC35" s="72"/>
    </row>
    <row r="36" spans="1:29" ht="17.100000000000001" customHeight="1">
      <c r="A36" s="70">
        <v>18</v>
      </c>
      <c r="B36" s="404" t="str">
        <f>VLOOKUP(A36,ブロック分け!$B$7:$F$29,2,FALSE)</f>
        <v>野原グランディオスFC</v>
      </c>
      <c r="C36" s="404"/>
      <c r="D36" s="404"/>
      <c r="E36" s="404"/>
      <c r="F36" s="404"/>
      <c r="G36" s="404"/>
      <c r="H36" s="404"/>
      <c r="I36" s="404"/>
      <c r="J36" s="404"/>
      <c r="K36" s="68"/>
      <c r="L36" s="405" t="s">
        <v>22</v>
      </c>
      <c r="M36" s="405"/>
      <c r="N36" s="405"/>
      <c r="O36" s="405"/>
      <c r="P36" s="407" t="s">
        <v>85</v>
      </c>
      <c r="Q36" s="407"/>
      <c r="R36" s="407"/>
      <c r="S36" s="407"/>
      <c r="T36" s="407"/>
      <c r="U36" s="407"/>
      <c r="V36" s="407"/>
      <c r="W36" s="407"/>
      <c r="X36" s="407"/>
      <c r="Y36" s="407"/>
      <c r="Z36" s="407"/>
      <c r="AA36" s="407"/>
      <c r="AB36" s="407"/>
      <c r="AC36" s="72"/>
    </row>
    <row r="37" spans="1:29" ht="17.100000000000001" customHeight="1">
      <c r="A37" s="70">
        <v>19</v>
      </c>
      <c r="B37" s="404" t="str">
        <f>VLOOKUP(A37,ブロック分け!$B$7:$F$29,2,FALSE)</f>
        <v>栃木ウーヴァフットボールクラブ・セレソン</v>
      </c>
      <c r="C37" s="404"/>
      <c r="D37" s="404"/>
      <c r="E37" s="404"/>
      <c r="F37" s="404"/>
      <c r="G37" s="404"/>
      <c r="H37" s="404"/>
      <c r="I37" s="404"/>
      <c r="J37" s="404"/>
      <c r="K37" s="68"/>
      <c r="L37" s="420"/>
      <c r="M37" s="420"/>
      <c r="N37" s="420"/>
      <c r="O37" s="420"/>
      <c r="P37" s="422"/>
      <c r="Q37" s="422"/>
      <c r="R37" s="422"/>
      <c r="S37" s="422"/>
      <c r="T37" s="422"/>
      <c r="U37" s="422"/>
      <c r="V37" s="422"/>
      <c r="W37" s="422"/>
      <c r="X37" s="422"/>
      <c r="Y37" s="422"/>
      <c r="Z37" s="422"/>
      <c r="AA37" s="422"/>
      <c r="AB37" s="422"/>
      <c r="AC37" s="72"/>
    </row>
    <row r="38" spans="1:29" ht="17.100000000000001" customHeight="1">
      <c r="A38" s="84"/>
      <c r="B38" s="458"/>
      <c r="C38" s="458"/>
      <c r="D38" s="458"/>
      <c r="E38" s="458"/>
      <c r="F38" s="458"/>
      <c r="G38" s="458"/>
      <c r="H38" s="458"/>
      <c r="I38" s="458"/>
      <c r="J38" s="458"/>
      <c r="K38" s="68"/>
      <c r="L38" s="421"/>
      <c r="M38" s="421"/>
      <c r="N38" s="421"/>
      <c r="O38" s="421"/>
      <c r="P38" s="423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72"/>
    </row>
    <row r="39" spans="1:29" ht="17.100000000000001" customHeight="1">
      <c r="A39" s="73"/>
      <c r="B39" s="424"/>
      <c r="C39" s="424"/>
      <c r="D39" s="424"/>
      <c r="E39" s="424"/>
      <c r="F39" s="424"/>
      <c r="G39" s="424"/>
      <c r="H39" s="424"/>
      <c r="I39" s="424"/>
      <c r="J39" s="424"/>
      <c r="K39" s="68"/>
      <c r="L39" s="421"/>
      <c r="M39" s="421"/>
      <c r="N39" s="421"/>
      <c r="O39" s="421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68"/>
    </row>
    <row r="40" spans="1:29" ht="9.75" customHeight="1">
      <c r="A40" s="68"/>
      <c r="B40" s="414"/>
      <c r="C40" s="414"/>
      <c r="D40" s="414"/>
      <c r="E40" s="414"/>
      <c r="F40" s="414"/>
      <c r="G40" s="414"/>
      <c r="H40" s="414"/>
      <c r="I40" s="414"/>
      <c r="J40" s="414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</row>
    <row r="41" spans="1:29" ht="9.75" customHeight="1">
      <c r="A41" s="68"/>
      <c r="B41" s="74"/>
      <c r="C41" s="74"/>
      <c r="D41" s="74"/>
      <c r="E41" s="74"/>
      <c r="F41" s="74"/>
      <c r="G41" s="74"/>
      <c r="H41" s="74"/>
      <c r="I41" s="74"/>
      <c r="J41" s="74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</row>
    <row r="42" spans="1:29">
      <c r="A42" s="75"/>
      <c r="B42" s="68"/>
      <c r="C42" s="75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76" t="s">
        <v>3</v>
      </c>
      <c r="Y42" s="77" t="s">
        <v>14</v>
      </c>
      <c r="Z42" s="77" t="s">
        <v>15</v>
      </c>
      <c r="AA42" s="77" t="s">
        <v>16</v>
      </c>
      <c r="AB42" s="77" t="s">
        <v>6</v>
      </c>
      <c r="AC42" s="68" t="s">
        <v>5</v>
      </c>
    </row>
    <row r="43" spans="1:29" ht="13.5" customHeight="1">
      <c r="A43" s="394" t="s">
        <v>2</v>
      </c>
      <c r="B43" s="415">
        <v>0.375</v>
      </c>
      <c r="C43" s="415"/>
      <c r="D43" s="416"/>
      <c r="E43" s="417">
        <v>17</v>
      </c>
      <c r="F43" s="449" t="str">
        <f>VLOOKUP(E43,ブロック分け!$B$7:$F$29,2,FALSE)</f>
        <v>Ｍ’s　Ｕｎｉｔｅｄ　FC</v>
      </c>
      <c r="G43" s="450"/>
      <c r="H43" s="450"/>
      <c r="I43" s="450"/>
      <c r="J43" s="451"/>
      <c r="K43" s="394">
        <v>1</v>
      </c>
      <c r="L43" s="394" t="s">
        <v>3</v>
      </c>
      <c r="M43" s="68">
        <v>1</v>
      </c>
      <c r="N43" s="77" t="s">
        <v>4</v>
      </c>
      <c r="O43" s="68">
        <v>0</v>
      </c>
      <c r="P43" s="394" t="s">
        <v>5</v>
      </c>
      <c r="Q43" s="394">
        <v>4</v>
      </c>
      <c r="R43" s="321" t="str">
        <f>VLOOKUP(W43,ブロック分け!$B$7:$F$29,2,FALSE)</f>
        <v>野原グランディオスFC</v>
      </c>
      <c r="S43" s="322"/>
      <c r="T43" s="322"/>
      <c r="U43" s="322"/>
      <c r="V43" s="323"/>
      <c r="W43" s="417">
        <v>18</v>
      </c>
      <c r="X43" s="444" t="s">
        <v>3</v>
      </c>
      <c r="Y43" s="394">
        <v>12</v>
      </c>
      <c r="Z43" s="394">
        <v>14</v>
      </c>
      <c r="AA43" s="394">
        <v>14</v>
      </c>
      <c r="AB43" s="394">
        <v>12</v>
      </c>
      <c r="AC43" s="425" t="s">
        <v>5</v>
      </c>
    </row>
    <row r="44" spans="1:29">
      <c r="A44" s="394"/>
      <c r="B44" s="415"/>
      <c r="C44" s="415"/>
      <c r="D44" s="416"/>
      <c r="E44" s="418"/>
      <c r="F44" s="452"/>
      <c r="G44" s="453"/>
      <c r="H44" s="453"/>
      <c r="I44" s="453"/>
      <c r="J44" s="454"/>
      <c r="K44" s="394"/>
      <c r="L44" s="394"/>
      <c r="M44" s="68"/>
      <c r="N44" s="77"/>
      <c r="O44" s="68"/>
      <c r="P44" s="394"/>
      <c r="Q44" s="394"/>
      <c r="R44" s="324"/>
      <c r="S44" s="325"/>
      <c r="T44" s="325"/>
      <c r="U44" s="325"/>
      <c r="V44" s="326"/>
      <c r="W44" s="418"/>
      <c r="X44" s="444"/>
      <c r="Y44" s="394"/>
      <c r="Z44" s="394"/>
      <c r="AA44" s="394"/>
      <c r="AB44" s="394"/>
      <c r="AC44" s="425"/>
    </row>
    <row r="45" spans="1:29">
      <c r="A45" s="394"/>
      <c r="B45" s="415"/>
      <c r="C45" s="415"/>
      <c r="D45" s="416"/>
      <c r="E45" s="419"/>
      <c r="F45" s="455"/>
      <c r="G45" s="456"/>
      <c r="H45" s="456"/>
      <c r="I45" s="456"/>
      <c r="J45" s="457"/>
      <c r="K45" s="394"/>
      <c r="L45" s="394"/>
      <c r="M45" s="68">
        <v>0</v>
      </c>
      <c r="N45" s="77" t="s">
        <v>4</v>
      </c>
      <c r="O45" s="68">
        <v>4</v>
      </c>
      <c r="P45" s="394"/>
      <c r="Q45" s="394"/>
      <c r="R45" s="327"/>
      <c r="S45" s="328"/>
      <c r="T45" s="328"/>
      <c r="U45" s="328"/>
      <c r="V45" s="329"/>
      <c r="W45" s="419"/>
      <c r="X45" s="444"/>
      <c r="Y45" s="394"/>
      <c r="Z45" s="394"/>
      <c r="AA45" s="394"/>
      <c r="AB45" s="394"/>
      <c r="AC45" s="425"/>
    </row>
    <row r="46" spans="1:29" ht="9.75" customHeight="1">
      <c r="A46" s="68"/>
      <c r="B46" s="68"/>
      <c r="C46" s="68"/>
      <c r="D46" s="68"/>
      <c r="E46" s="68"/>
      <c r="F46" s="71"/>
      <c r="G46" s="71"/>
      <c r="H46" s="71"/>
      <c r="I46" s="71"/>
      <c r="J46" s="71"/>
      <c r="K46" s="68"/>
      <c r="L46" s="68"/>
      <c r="M46" s="68"/>
      <c r="N46" s="77"/>
      <c r="O46" s="68"/>
      <c r="P46" s="68"/>
      <c r="Q46" s="68"/>
      <c r="R46" s="71"/>
      <c r="S46" s="71"/>
      <c r="T46" s="71"/>
      <c r="U46" s="71"/>
      <c r="V46" s="71"/>
      <c r="W46" s="68"/>
      <c r="X46" s="76"/>
      <c r="Y46" s="68"/>
      <c r="Z46" s="68"/>
      <c r="AA46" s="68"/>
      <c r="AB46" s="68"/>
      <c r="AC46" s="78"/>
    </row>
    <row r="47" spans="1:29" ht="13.5" customHeight="1">
      <c r="A47" s="394" t="s">
        <v>7</v>
      </c>
      <c r="B47" s="415">
        <v>0.40972222222222227</v>
      </c>
      <c r="C47" s="415"/>
      <c r="D47" s="416"/>
      <c r="E47" s="417">
        <v>14</v>
      </c>
      <c r="F47" s="435" t="str">
        <f>VLOOKUP(E47,ブロック分け!$B$7:$F$29,2,FALSE)</f>
        <v>今市第三カルナヴァル</v>
      </c>
      <c r="G47" s="436"/>
      <c r="H47" s="436"/>
      <c r="I47" s="436"/>
      <c r="J47" s="437"/>
      <c r="K47" s="394">
        <v>0</v>
      </c>
      <c r="L47" s="394" t="s">
        <v>3</v>
      </c>
      <c r="M47" s="68">
        <v>0</v>
      </c>
      <c r="N47" s="77" t="s">
        <v>4</v>
      </c>
      <c r="O47" s="68">
        <v>0</v>
      </c>
      <c r="P47" s="394" t="s">
        <v>5</v>
      </c>
      <c r="Q47" s="394">
        <v>2</v>
      </c>
      <c r="R47" s="240" t="str">
        <f>VLOOKUP(W47,ブロック分け!$B$7:$F$29,2,FALSE)</f>
        <v>FC VALON </v>
      </c>
      <c r="S47" s="241"/>
      <c r="T47" s="241"/>
      <c r="U47" s="241"/>
      <c r="V47" s="242"/>
      <c r="W47" s="417">
        <v>12</v>
      </c>
      <c r="X47" s="445" t="s">
        <v>3</v>
      </c>
      <c r="Y47" s="394">
        <v>16</v>
      </c>
      <c r="Z47" s="394">
        <v>17</v>
      </c>
      <c r="AA47" s="394">
        <v>17</v>
      </c>
      <c r="AB47" s="394">
        <v>16</v>
      </c>
      <c r="AC47" s="425" t="s">
        <v>5</v>
      </c>
    </row>
    <row r="48" spans="1:29">
      <c r="A48" s="394"/>
      <c r="B48" s="415"/>
      <c r="C48" s="415"/>
      <c r="D48" s="416"/>
      <c r="E48" s="418"/>
      <c r="F48" s="438"/>
      <c r="G48" s="439"/>
      <c r="H48" s="439"/>
      <c r="I48" s="439"/>
      <c r="J48" s="440"/>
      <c r="K48" s="394"/>
      <c r="L48" s="394"/>
      <c r="M48" s="68"/>
      <c r="N48" s="77"/>
      <c r="O48" s="68"/>
      <c r="P48" s="394"/>
      <c r="Q48" s="394"/>
      <c r="R48" s="243"/>
      <c r="S48" s="244"/>
      <c r="T48" s="244"/>
      <c r="U48" s="244"/>
      <c r="V48" s="245"/>
      <c r="W48" s="418"/>
      <c r="X48" s="445"/>
      <c r="Y48" s="394"/>
      <c r="Z48" s="394"/>
      <c r="AA48" s="394"/>
      <c r="AB48" s="394"/>
      <c r="AC48" s="425"/>
    </row>
    <row r="49" spans="1:29">
      <c r="A49" s="394"/>
      <c r="B49" s="415"/>
      <c r="C49" s="415"/>
      <c r="D49" s="416"/>
      <c r="E49" s="419"/>
      <c r="F49" s="441"/>
      <c r="G49" s="442"/>
      <c r="H49" s="442"/>
      <c r="I49" s="442"/>
      <c r="J49" s="443"/>
      <c r="K49" s="394"/>
      <c r="L49" s="394"/>
      <c r="M49" s="68">
        <v>0</v>
      </c>
      <c r="N49" s="77" t="s">
        <v>4</v>
      </c>
      <c r="O49" s="68">
        <v>2</v>
      </c>
      <c r="P49" s="394"/>
      <c r="Q49" s="394"/>
      <c r="R49" s="246"/>
      <c r="S49" s="247"/>
      <c r="T49" s="247"/>
      <c r="U49" s="247"/>
      <c r="V49" s="248"/>
      <c r="W49" s="419"/>
      <c r="X49" s="445"/>
      <c r="Y49" s="394"/>
      <c r="Z49" s="394"/>
      <c r="AA49" s="394"/>
      <c r="AB49" s="394"/>
      <c r="AC49" s="425"/>
    </row>
    <row r="50" spans="1:29" ht="9.75" customHeight="1">
      <c r="A50" s="68"/>
      <c r="B50" s="68"/>
      <c r="C50" s="68"/>
      <c r="D50" s="68"/>
      <c r="E50" s="68"/>
      <c r="F50" s="71"/>
      <c r="G50" s="71"/>
      <c r="H50" s="71"/>
      <c r="I50" s="71"/>
      <c r="J50" s="71"/>
      <c r="K50" s="68"/>
      <c r="L50" s="68"/>
      <c r="M50" s="68"/>
      <c r="N50" s="77"/>
      <c r="O50" s="79"/>
      <c r="P50" s="68"/>
      <c r="Q50" s="68"/>
      <c r="R50" s="71"/>
      <c r="S50" s="71"/>
      <c r="T50" s="71"/>
      <c r="U50" s="71"/>
      <c r="V50" s="71"/>
      <c r="W50" s="68"/>
      <c r="X50" s="76"/>
      <c r="Y50" s="68"/>
      <c r="Z50" s="68"/>
      <c r="AA50" s="68"/>
      <c r="AB50" s="68"/>
      <c r="AC50" s="78"/>
    </row>
    <row r="51" spans="1:29" ht="13.5" customHeight="1">
      <c r="A51" s="394" t="s">
        <v>8</v>
      </c>
      <c r="B51" s="415">
        <v>0.44444444444444442</v>
      </c>
      <c r="C51" s="415"/>
      <c r="D51" s="416"/>
      <c r="E51" s="417">
        <v>16</v>
      </c>
      <c r="F51" s="339" t="str">
        <f>VLOOKUP(E51,ブロック分け!$B$7:$F$29,2,FALSE)</f>
        <v>東那須野FCフェニックス</v>
      </c>
      <c r="G51" s="340"/>
      <c r="H51" s="340"/>
      <c r="I51" s="340"/>
      <c r="J51" s="341"/>
      <c r="K51" s="394">
        <v>2</v>
      </c>
      <c r="L51" s="394" t="s">
        <v>3</v>
      </c>
      <c r="M51" s="68">
        <v>2</v>
      </c>
      <c r="N51" s="77" t="s">
        <v>4</v>
      </c>
      <c r="O51" s="68">
        <v>0</v>
      </c>
      <c r="P51" s="394" t="s">
        <v>5</v>
      </c>
      <c r="Q51" s="394">
        <v>0</v>
      </c>
      <c r="R51" s="449" t="str">
        <f>VLOOKUP(W51,ブロック分け!$B$7:$F$29,2,FALSE)</f>
        <v>Ｍ’s　Ｕｎｉｔｅｄ　FC</v>
      </c>
      <c r="S51" s="450"/>
      <c r="T51" s="450"/>
      <c r="U51" s="450"/>
      <c r="V51" s="451"/>
      <c r="W51" s="417">
        <v>17</v>
      </c>
      <c r="X51" s="445" t="s">
        <v>3</v>
      </c>
      <c r="Y51" s="394">
        <v>14</v>
      </c>
      <c r="Z51" s="394">
        <v>13</v>
      </c>
      <c r="AA51" s="394">
        <v>13</v>
      </c>
      <c r="AB51" s="394">
        <v>14</v>
      </c>
      <c r="AC51" s="425" t="s">
        <v>5</v>
      </c>
    </row>
    <row r="52" spans="1:29">
      <c r="A52" s="394"/>
      <c r="B52" s="415"/>
      <c r="C52" s="415"/>
      <c r="D52" s="416"/>
      <c r="E52" s="418"/>
      <c r="F52" s="342"/>
      <c r="G52" s="343"/>
      <c r="H52" s="343"/>
      <c r="I52" s="343"/>
      <c r="J52" s="344"/>
      <c r="K52" s="394"/>
      <c r="L52" s="394"/>
      <c r="M52" s="68"/>
      <c r="N52" s="77"/>
      <c r="O52" s="68"/>
      <c r="P52" s="394"/>
      <c r="Q52" s="394"/>
      <c r="R52" s="452"/>
      <c r="S52" s="453"/>
      <c r="T52" s="453"/>
      <c r="U52" s="453"/>
      <c r="V52" s="454"/>
      <c r="W52" s="418"/>
      <c r="X52" s="445"/>
      <c r="Y52" s="394"/>
      <c r="Z52" s="394"/>
      <c r="AA52" s="394"/>
      <c r="AB52" s="394"/>
      <c r="AC52" s="425"/>
    </row>
    <row r="53" spans="1:29">
      <c r="A53" s="394"/>
      <c r="B53" s="415"/>
      <c r="C53" s="415"/>
      <c r="D53" s="416"/>
      <c r="E53" s="419"/>
      <c r="F53" s="345"/>
      <c r="G53" s="346"/>
      <c r="H53" s="346"/>
      <c r="I53" s="346"/>
      <c r="J53" s="347"/>
      <c r="K53" s="394"/>
      <c r="L53" s="394"/>
      <c r="M53" s="68">
        <v>0</v>
      </c>
      <c r="N53" s="77" t="s">
        <v>4</v>
      </c>
      <c r="O53" s="68">
        <v>0</v>
      </c>
      <c r="P53" s="394"/>
      <c r="Q53" s="394"/>
      <c r="R53" s="455"/>
      <c r="S53" s="456"/>
      <c r="T53" s="456"/>
      <c r="U53" s="456"/>
      <c r="V53" s="457"/>
      <c r="W53" s="419"/>
      <c r="X53" s="445"/>
      <c r="Y53" s="394"/>
      <c r="Z53" s="394"/>
      <c r="AA53" s="394"/>
      <c r="AB53" s="394"/>
      <c r="AC53" s="425"/>
    </row>
    <row r="54" spans="1:29" ht="9.75" customHeight="1">
      <c r="A54" s="68"/>
      <c r="B54" s="68"/>
      <c r="C54" s="68"/>
      <c r="D54" s="68"/>
      <c r="E54" s="68"/>
      <c r="F54" s="71"/>
      <c r="G54" s="71"/>
      <c r="H54" s="71"/>
      <c r="I54" s="71"/>
      <c r="J54" s="71"/>
      <c r="K54" s="68"/>
      <c r="L54" s="68"/>
      <c r="M54" s="68"/>
      <c r="N54" s="77"/>
      <c r="O54" s="68"/>
      <c r="P54" s="68"/>
      <c r="Q54" s="68"/>
      <c r="R54" s="71"/>
      <c r="S54" s="71"/>
      <c r="T54" s="71"/>
      <c r="U54" s="71"/>
      <c r="V54" s="71"/>
      <c r="W54" s="68"/>
      <c r="X54" s="76"/>
      <c r="Y54" s="68"/>
      <c r="Z54" s="68"/>
      <c r="AA54" s="68"/>
      <c r="AB54" s="68"/>
      <c r="AC54" s="78"/>
    </row>
    <row r="55" spans="1:29" ht="13.5" customHeight="1">
      <c r="A55" s="394" t="s">
        <v>9</v>
      </c>
      <c r="B55" s="415">
        <v>0.47916666666666669</v>
      </c>
      <c r="C55" s="415"/>
      <c r="D55" s="416"/>
      <c r="E55" s="417">
        <v>14</v>
      </c>
      <c r="F55" s="300" t="str">
        <f>VLOOKUP(E55,ブロック分け!$B$7:$F$29,2,FALSE)</f>
        <v>今市第三カルナヴァル</v>
      </c>
      <c r="G55" s="301"/>
      <c r="H55" s="301"/>
      <c r="I55" s="301"/>
      <c r="J55" s="302"/>
      <c r="K55" s="394">
        <v>0</v>
      </c>
      <c r="L55" s="394" t="s">
        <v>3</v>
      </c>
      <c r="M55" s="68">
        <v>0</v>
      </c>
      <c r="N55" s="77" t="s">
        <v>4</v>
      </c>
      <c r="O55" s="68">
        <v>0</v>
      </c>
      <c r="P55" s="394" t="s">
        <v>5</v>
      </c>
      <c r="Q55" s="394">
        <v>0</v>
      </c>
      <c r="R55" s="300" t="str">
        <f>VLOOKUP(W55,ブロック分け!$B$7:$F$29,2,FALSE)</f>
        <v>栃木ウーヴァフットボールクラブ・セレソン</v>
      </c>
      <c r="S55" s="301"/>
      <c r="T55" s="301"/>
      <c r="U55" s="301"/>
      <c r="V55" s="302"/>
      <c r="W55" s="417">
        <v>19</v>
      </c>
      <c r="X55" s="445" t="s">
        <v>3</v>
      </c>
      <c r="Y55" s="394">
        <v>18</v>
      </c>
      <c r="Z55" s="394">
        <v>16</v>
      </c>
      <c r="AA55" s="394">
        <v>16</v>
      </c>
      <c r="AB55" s="394">
        <v>18</v>
      </c>
      <c r="AC55" s="425" t="s">
        <v>5</v>
      </c>
    </row>
    <row r="56" spans="1:29">
      <c r="A56" s="394"/>
      <c r="B56" s="415"/>
      <c r="C56" s="415"/>
      <c r="D56" s="416"/>
      <c r="E56" s="418"/>
      <c r="F56" s="303"/>
      <c r="G56" s="304"/>
      <c r="H56" s="304"/>
      <c r="I56" s="304"/>
      <c r="J56" s="305"/>
      <c r="K56" s="394"/>
      <c r="L56" s="394"/>
      <c r="M56" s="68"/>
      <c r="N56" s="77"/>
      <c r="O56" s="68"/>
      <c r="P56" s="394"/>
      <c r="Q56" s="394"/>
      <c r="R56" s="303"/>
      <c r="S56" s="304"/>
      <c r="T56" s="304"/>
      <c r="U56" s="304"/>
      <c r="V56" s="305"/>
      <c r="W56" s="418"/>
      <c r="X56" s="445"/>
      <c r="Y56" s="394"/>
      <c r="Z56" s="394"/>
      <c r="AA56" s="394"/>
      <c r="AB56" s="394"/>
      <c r="AC56" s="425"/>
    </row>
    <row r="57" spans="1:29">
      <c r="A57" s="394"/>
      <c r="B57" s="415"/>
      <c r="C57" s="415"/>
      <c r="D57" s="416"/>
      <c r="E57" s="419"/>
      <c r="F57" s="306"/>
      <c r="G57" s="307"/>
      <c r="H57" s="307"/>
      <c r="I57" s="307"/>
      <c r="J57" s="308"/>
      <c r="K57" s="394"/>
      <c r="L57" s="394"/>
      <c r="M57" s="68">
        <v>0</v>
      </c>
      <c r="N57" s="77" t="s">
        <v>4</v>
      </c>
      <c r="O57" s="68">
        <v>0</v>
      </c>
      <c r="P57" s="394"/>
      <c r="Q57" s="394"/>
      <c r="R57" s="306"/>
      <c r="S57" s="307"/>
      <c r="T57" s="307"/>
      <c r="U57" s="307"/>
      <c r="V57" s="308"/>
      <c r="W57" s="419"/>
      <c r="X57" s="445"/>
      <c r="Y57" s="394"/>
      <c r="Z57" s="394"/>
      <c r="AA57" s="394"/>
      <c r="AB57" s="394"/>
      <c r="AC57" s="425"/>
    </row>
    <row r="58" spans="1:29" ht="9.75" customHeight="1">
      <c r="A58" s="68"/>
      <c r="B58" s="68"/>
      <c r="C58" s="68"/>
      <c r="D58" s="68"/>
      <c r="E58" s="68"/>
      <c r="F58" s="71"/>
      <c r="G58" s="71"/>
      <c r="H58" s="71"/>
      <c r="I58" s="71"/>
      <c r="J58" s="71"/>
      <c r="K58" s="68"/>
      <c r="L58" s="68"/>
      <c r="M58" s="68"/>
      <c r="N58" s="77"/>
      <c r="O58" s="68"/>
      <c r="P58" s="68"/>
      <c r="Q58" s="68"/>
      <c r="R58" s="71"/>
      <c r="S58" s="71"/>
      <c r="T58" s="71"/>
      <c r="U58" s="71"/>
      <c r="V58" s="71"/>
      <c r="W58" s="68"/>
      <c r="X58" s="76"/>
      <c r="Y58" s="68"/>
      <c r="Z58" s="68"/>
      <c r="AA58" s="68"/>
      <c r="AB58" s="68"/>
      <c r="AC58" s="78"/>
    </row>
    <row r="59" spans="1:29" ht="13.5" customHeight="1">
      <c r="A59" s="255"/>
      <c r="B59" s="279"/>
      <c r="C59" s="279"/>
      <c r="D59" s="279"/>
      <c r="E59" s="255"/>
      <c r="F59" s="280"/>
      <c r="G59" s="280"/>
      <c r="H59" s="280"/>
      <c r="I59" s="280"/>
      <c r="J59" s="280"/>
      <c r="K59" s="255"/>
      <c r="L59" s="255"/>
      <c r="M59" s="21"/>
      <c r="N59" s="54"/>
      <c r="O59" s="21"/>
      <c r="P59" s="255"/>
      <c r="Q59" s="255"/>
      <c r="R59" s="280"/>
      <c r="S59" s="280"/>
      <c r="T59" s="280"/>
      <c r="U59" s="280"/>
      <c r="V59" s="280"/>
      <c r="W59" s="255"/>
      <c r="X59" s="358"/>
      <c r="Y59" s="255"/>
      <c r="Z59" s="255"/>
      <c r="AA59" s="255"/>
      <c r="AB59" s="255"/>
      <c r="AC59" s="357"/>
    </row>
    <row r="60" spans="1:29">
      <c r="A60" s="255"/>
      <c r="B60" s="279"/>
      <c r="C60" s="279"/>
      <c r="D60" s="279"/>
      <c r="E60" s="255"/>
      <c r="F60" s="280"/>
      <c r="G60" s="280"/>
      <c r="H60" s="280"/>
      <c r="I60" s="280"/>
      <c r="J60" s="280"/>
      <c r="K60" s="255"/>
      <c r="L60" s="255"/>
      <c r="M60" s="21"/>
      <c r="N60" s="54"/>
      <c r="O60" s="21"/>
      <c r="P60" s="255"/>
      <c r="Q60" s="255"/>
      <c r="R60" s="280"/>
      <c r="S60" s="280"/>
      <c r="T60" s="280"/>
      <c r="U60" s="280"/>
      <c r="V60" s="280"/>
      <c r="W60" s="255"/>
      <c r="X60" s="358"/>
      <c r="Y60" s="255"/>
      <c r="Z60" s="255"/>
      <c r="AA60" s="255"/>
      <c r="AB60" s="255"/>
      <c r="AC60" s="357"/>
    </row>
  </sheetData>
  <mergeCells count="185">
    <mergeCell ref="Y59:Y60"/>
    <mergeCell ref="Z59:Z60"/>
    <mergeCell ref="AA59:AA60"/>
    <mergeCell ref="AB59:AB60"/>
    <mergeCell ref="AC59:AC60"/>
    <mergeCell ref="L59:L60"/>
    <mergeCell ref="P59:P60"/>
    <mergeCell ref="Q59:Q60"/>
    <mergeCell ref="R59:V60"/>
    <mergeCell ref="W59:W60"/>
    <mergeCell ref="X59:X60"/>
    <mergeCell ref="A59:A60"/>
    <mergeCell ref="B59:D60"/>
    <mergeCell ref="E59:E60"/>
    <mergeCell ref="F59:J60"/>
    <mergeCell ref="K59:K60"/>
    <mergeCell ref="L55:L57"/>
    <mergeCell ref="P55:P57"/>
    <mergeCell ref="Q55:Q57"/>
    <mergeCell ref="R55:V57"/>
    <mergeCell ref="Y55:Y57"/>
    <mergeCell ref="Z55:Z57"/>
    <mergeCell ref="AA55:AA57"/>
    <mergeCell ref="AB55:AB57"/>
    <mergeCell ref="AC55:AC57"/>
    <mergeCell ref="W55:W57"/>
    <mergeCell ref="X55:X57"/>
    <mergeCell ref="A51:A53"/>
    <mergeCell ref="A55:A57"/>
    <mergeCell ref="B55:D57"/>
    <mergeCell ref="E55:E57"/>
    <mergeCell ref="F55:J57"/>
    <mergeCell ref="K55:K57"/>
    <mergeCell ref="L51:L53"/>
    <mergeCell ref="P51:P53"/>
    <mergeCell ref="Q51:Q53"/>
    <mergeCell ref="R51:V53"/>
    <mergeCell ref="B51:D53"/>
    <mergeCell ref="E51:E53"/>
    <mergeCell ref="F51:J53"/>
    <mergeCell ref="K51:K53"/>
    <mergeCell ref="Y51:Y53"/>
    <mergeCell ref="Z51:Z53"/>
    <mergeCell ref="AA51:AA53"/>
    <mergeCell ref="AC43:AC45"/>
    <mergeCell ref="W43:W45"/>
    <mergeCell ref="X43:X45"/>
    <mergeCell ref="Y47:Y49"/>
    <mergeCell ref="Z47:Z49"/>
    <mergeCell ref="AA47:AA49"/>
    <mergeCell ref="AB47:AB49"/>
    <mergeCell ref="AC47:AC49"/>
    <mergeCell ref="W47:W49"/>
    <mergeCell ref="X47:X49"/>
    <mergeCell ref="AB51:AB53"/>
    <mergeCell ref="AC51:AC53"/>
    <mergeCell ref="W51:W53"/>
    <mergeCell ref="A47:A49"/>
    <mergeCell ref="B47:D49"/>
    <mergeCell ref="E47:E49"/>
    <mergeCell ref="F47:J49"/>
    <mergeCell ref="K47:K49"/>
    <mergeCell ref="L47:L49"/>
    <mergeCell ref="P47:P49"/>
    <mergeCell ref="Q47:Q49"/>
    <mergeCell ref="R47:V49"/>
    <mergeCell ref="X51:X53"/>
    <mergeCell ref="B40:J40"/>
    <mergeCell ref="A43:A45"/>
    <mergeCell ref="B43:D45"/>
    <mergeCell ref="E43:E45"/>
    <mergeCell ref="F43:J45"/>
    <mergeCell ref="K43:K45"/>
    <mergeCell ref="B36:J36"/>
    <mergeCell ref="L36:O36"/>
    <mergeCell ref="P36:AB36"/>
    <mergeCell ref="B37:J37"/>
    <mergeCell ref="L37:O39"/>
    <mergeCell ref="P37:AB37"/>
    <mergeCell ref="B38:J38"/>
    <mergeCell ref="P38:AB38"/>
    <mergeCell ref="B39:J39"/>
    <mergeCell ref="P39:AB39"/>
    <mergeCell ref="Y43:Y45"/>
    <mergeCell ref="Z43:Z45"/>
    <mergeCell ref="AA43:AA45"/>
    <mergeCell ref="AB43:AB45"/>
    <mergeCell ref="L43:L45"/>
    <mergeCell ref="P43:P45"/>
    <mergeCell ref="Q43:Q45"/>
    <mergeCell ref="R43:V45"/>
    <mergeCell ref="B34:J34"/>
    <mergeCell ref="L34:O34"/>
    <mergeCell ref="P34:AB34"/>
    <mergeCell ref="B35:J35"/>
    <mergeCell ref="L35:O35"/>
    <mergeCell ref="P35:AB35"/>
    <mergeCell ref="Y25:Y27"/>
    <mergeCell ref="Z25:Z27"/>
    <mergeCell ref="AA25:AA27"/>
    <mergeCell ref="AB25:AB27"/>
    <mergeCell ref="B33:J33"/>
    <mergeCell ref="L33:O33"/>
    <mergeCell ref="P33:AB33"/>
    <mergeCell ref="L25:L27"/>
    <mergeCell ref="P25:P27"/>
    <mergeCell ref="Q25:Q27"/>
    <mergeCell ref="R25:V27"/>
    <mergeCell ref="W25:W27"/>
    <mergeCell ref="X25:X27"/>
    <mergeCell ref="Y21:Y23"/>
    <mergeCell ref="Z21:Z23"/>
    <mergeCell ref="AA21:AA23"/>
    <mergeCell ref="AB21:AB23"/>
    <mergeCell ref="AC21:AC23"/>
    <mergeCell ref="A25:A27"/>
    <mergeCell ref="B25:D27"/>
    <mergeCell ref="E25:E27"/>
    <mergeCell ref="F25:J27"/>
    <mergeCell ref="K25:K27"/>
    <mergeCell ref="L21:L23"/>
    <mergeCell ref="P21:P23"/>
    <mergeCell ref="Q21:Q23"/>
    <mergeCell ref="R21:V23"/>
    <mergeCell ref="W21:W23"/>
    <mergeCell ref="X21:X23"/>
    <mergeCell ref="AC25:AC27"/>
    <mergeCell ref="A21:A23"/>
    <mergeCell ref="B21:D23"/>
    <mergeCell ref="E21:E23"/>
    <mergeCell ref="F21:J23"/>
    <mergeCell ref="K21:K23"/>
    <mergeCell ref="L17:L19"/>
    <mergeCell ref="P17:P19"/>
    <mergeCell ref="Q17:Q19"/>
    <mergeCell ref="R17:V19"/>
    <mergeCell ref="AC13:AC15"/>
    <mergeCell ref="A17:A19"/>
    <mergeCell ref="B17:D19"/>
    <mergeCell ref="E17:E19"/>
    <mergeCell ref="F17:J19"/>
    <mergeCell ref="K17:K19"/>
    <mergeCell ref="L13:L15"/>
    <mergeCell ref="P13:P15"/>
    <mergeCell ref="Q13:Q15"/>
    <mergeCell ref="R13:V15"/>
    <mergeCell ref="W13:W15"/>
    <mergeCell ref="X13:X15"/>
    <mergeCell ref="Y17:Y19"/>
    <mergeCell ref="Z17:Z19"/>
    <mergeCell ref="AA17:AA19"/>
    <mergeCell ref="AB17:AB19"/>
    <mergeCell ref="AC17:AC19"/>
    <mergeCell ref="W17:W19"/>
    <mergeCell ref="X17:X19"/>
    <mergeCell ref="B10:J10"/>
    <mergeCell ref="A13:A15"/>
    <mergeCell ref="B13:D15"/>
    <mergeCell ref="E13:E15"/>
    <mergeCell ref="F13:J15"/>
    <mergeCell ref="K13:K15"/>
    <mergeCell ref="B7:J7"/>
    <mergeCell ref="L7:O9"/>
    <mergeCell ref="P7:AB7"/>
    <mergeCell ref="B8:J8"/>
    <mergeCell ref="P8:AB8"/>
    <mergeCell ref="B9:J9"/>
    <mergeCell ref="P9:AB9"/>
    <mergeCell ref="Y13:Y15"/>
    <mergeCell ref="Z13:Z15"/>
    <mergeCell ref="AA13:AA15"/>
    <mergeCell ref="AB13:AB15"/>
    <mergeCell ref="B5:J5"/>
    <mergeCell ref="L5:O5"/>
    <mergeCell ref="P5:AB5"/>
    <mergeCell ref="B6:J6"/>
    <mergeCell ref="L6:O6"/>
    <mergeCell ref="P6:AB6"/>
    <mergeCell ref="A1:AC1"/>
    <mergeCell ref="B3:J3"/>
    <mergeCell ref="L3:O3"/>
    <mergeCell ref="P3:AB3"/>
    <mergeCell ref="B4:J4"/>
    <mergeCell ref="L4:O4"/>
    <mergeCell ref="P4:AB4"/>
  </mergeCells>
  <phoneticPr fontId="15"/>
  <pageMargins left="0.51181102362204722" right="0.31496062992125984" top="0.55118110236220474" bottom="0.55118110236220474" header="0.31496062992125984" footer="0.31496062992125984"/>
  <pageSetup paperSize="9" scale="94" fitToHeight="2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後期日程&amp;会場</vt:lpstr>
      <vt:lpstr>ブロック分け</vt:lpstr>
      <vt:lpstr>２部　１節　矢板運動公園①②</vt:lpstr>
      <vt:lpstr>１部　１節　矢板運動公園①②</vt:lpstr>
      <vt:lpstr>２部　２節　青木サッカー場①② </vt:lpstr>
      <vt:lpstr>１部　２節　青木サッカー場①②</vt:lpstr>
      <vt:lpstr>２部　３節　平出サッカー場①② </vt:lpstr>
      <vt:lpstr>１部　３節　平出サッカー場①②</vt:lpstr>
      <vt:lpstr>２部　４節　丸山運動公園①② </vt:lpstr>
      <vt:lpstr>１部　４節　丸山運動公園①② </vt:lpstr>
      <vt:lpstr>２部　５節　佐野球技場①②</vt:lpstr>
      <vt:lpstr>１部　５節　佐野球技場①②</vt:lpstr>
      <vt:lpstr>'１部　１節　矢板運動公園①②'!Print_Area</vt:lpstr>
      <vt:lpstr>'１部　２節　青木サッカー場①②'!Print_Area</vt:lpstr>
      <vt:lpstr>'１部　３節　平出サッカー場①②'!Print_Area</vt:lpstr>
      <vt:lpstr>'１部　４節　丸山運動公園①② '!Print_Area</vt:lpstr>
      <vt:lpstr>'１部　５節　佐野球技場①②'!Print_Area</vt:lpstr>
      <vt:lpstr>'２部　１節　矢板運動公園①②'!Print_Area</vt:lpstr>
      <vt:lpstr>'２部　２節　青木サッカー場①② '!Print_Area</vt:lpstr>
      <vt:lpstr>'２部　３節　平出サッカー場①② '!Print_Area</vt:lpstr>
      <vt:lpstr>'２部　４節　丸山運動公園①② '!Print_Area</vt:lpstr>
      <vt:lpstr>'２部　５節　佐野球技場①②'!Print_Area</vt:lpstr>
      <vt:lpstr>ブロック分け!Print_Area</vt:lpstr>
      <vt:lpstr>'後期日程&amp;会場'!Print_Area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Yoshinori Chiba</dc:creator>
  <cp:lastModifiedBy>那珂川町教育委員会</cp:lastModifiedBy>
  <cp:lastPrinted>2016-07-30T22:17:29Z</cp:lastPrinted>
  <dcterms:created xsi:type="dcterms:W3CDTF">2012-10-29T07:11:31Z</dcterms:created>
  <dcterms:modified xsi:type="dcterms:W3CDTF">2016-09-22T21:55:56Z</dcterms:modified>
</cp:coreProperties>
</file>