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0"/>
  </bookViews>
  <sheets>
    <sheet name="組み合わせ" sheetId="1" r:id="rId1"/>
    <sheet name="AB" sheetId="2" r:id="rId2"/>
    <sheet name="CD" sheetId="3" r:id="rId3"/>
    <sheet name="EF" sheetId="4" r:id="rId4"/>
    <sheet name="GH" sheetId="5" r:id="rId5"/>
    <sheet name="準々決勝・準決勝・決勝" sheetId="6" r:id="rId6"/>
  </sheets>
  <definedNames>
    <definedName name="_xlnm.Print_Area" localSheetId="1">'AB'!$A$1:$AG$65</definedName>
    <definedName name="_xlnm.Print_Area" localSheetId="2">'CD'!$A$1:$AG$65</definedName>
    <definedName name="_xlnm.Print_Area" localSheetId="3">'EF'!$A$1:$AG$65</definedName>
    <definedName name="_xlnm.Print_Area" localSheetId="4">'GH'!$A$1:$AG$65</definedName>
    <definedName name="_xlnm.Print_Area" localSheetId="5">'準々決勝・準決勝・決勝'!$A$1:$Y$49</definedName>
    <definedName name="_xlnm.Print_Area" localSheetId="0">'組み合わせ'!$A$1:$AH$44</definedName>
  </definedNames>
  <calcPr fullCalcOnLoad="1"/>
</workbook>
</file>

<file path=xl/sharedStrings.xml><?xml version="1.0" encoding="utf-8"?>
<sst xmlns="http://schemas.openxmlformats.org/spreadsheetml/2006/main" count="736" uniqueCount="153">
  <si>
    <t>JFAバーモントカップ第２８回全日本U-12フットサル選手権大会栃木県大会</t>
  </si>
  <si>
    <t>栃木県少年サッカー連盟</t>
  </si>
  <si>
    <t>会場</t>
  </si>
  <si>
    <t>足利市民体育館Ａ</t>
  </si>
  <si>
    <t>高根沢西ＦＣパープル</t>
  </si>
  <si>
    <t>ＳＵＧＡＯ サッカークラブ</t>
  </si>
  <si>
    <t>足利市民体育館Ｂ</t>
  </si>
  <si>
    <t>A</t>
  </si>
  <si>
    <t>H</t>
  </si>
  <si>
    <t>ＦＣ中村</t>
  </si>
  <si>
    <t>しおやＦＣヴィガウス</t>
  </si>
  <si>
    <t>御厨フットボールクラブ</t>
  </si>
  <si>
    <t>おおぞらサッカークラブ</t>
  </si>
  <si>
    <t>ＦＡＳＣＩＮＡＲＥ那須</t>
  </si>
  <si>
    <t>ＦＣ　ＶＡＬＯＮ</t>
  </si>
  <si>
    <t>さくらボン・ディ・ボーラ</t>
  </si>
  <si>
    <t>田沼FCリュミエールS</t>
  </si>
  <si>
    <t>Ｍ’ｓ　Ｕｎｉｔｅｄ　ＦＣ</t>
  </si>
  <si>
    <t>田野フットボールクラブ</t>
  </si>
  <si>
    <t>上河内ジュニア
サッカークラブ</t>
  </si>
  <si>
    <t>プラウド栃木FC</t>
  </si>
  <si>
    <t>モランゴ栃木ＦＣ　U12</t>
  </si>
  <si>
    <t>B</t>
  </si>
  <si>
    <t>G</t>
  </si>
  <si>
    <t>宇都宮北部ＦＣトレ</t>
  </si>
  <si>
    <t>真岡市スポーツ交流館</t>
  </si>
  <si>
    <t>間東ＦＣミラクルズ・
トラビーノ</t>
  </si>
  <si>
    <t>宇都宮市清原体育館</t>
  </si>
  <si>
    <t>ＦＣアラノ</t>
  </si>
  <si>
    <t>宇都宮市スケートセンター</t>
  </si>
  <si>
    <t>C</t>
  </si>
  <si>
    <t>F</t>
  </si>
  <si>
    <t>細谷サッカークラブ</t>
  </si>
  <si>
    <t>ともぞうサッカークラブ</t>
  </si>
  <si>
    <t>クレアＦＣアルドーレ</t>
  </si>
  <si>
    <t>ＮＩＫＫＯ ＳＰＯＲＴＳ ＣＬＵＢジンガ</t>
  </si>
  <si>
    <t>祖母井クラブ</t>
  </si>
  <si>
    <t>ＦＥ．アトレチコ佐野</t>
  </si>
  <si>
    <t>姿川第一FC</t>
  </si>
  <si>
    <t>ＦＣ　ＶＡＬＯＮ　セカンド</t>
  </si>
  <si>
    <t>フットボールクラブ氏家</t>
  </si>
  <si>
    <t>東那須野サッカー
スポーツ少年団</t>
  </si>
  <si>
    <t>大沢・南原ＦＣ</t>
  </si>
  <si>
    <t>赤羽スポーツ少年団</t>
  </si>
  <si>
    <t>野原グランディオスFC　夢</t>
  </si>
  <si>
    <t>D</t>
  </si>
  <si>
    <t>E</t>
  </si>
  <si>
    <t>ブラッドレスSS</t>
  </si>
  <si>
    <t>第１日</t>
  </si>
  <si>
    <t>（第１会場）</t>
  </si>
  <si>
    <t>監督打ち合わせ　　９：２０</t>
  </si>
  <si>
    <t>Ａ</t>
  </si>
  <si>
    <t>Ｂ</t>
  </si>
  <si>
    <t>主</t>
  </si>
  <si>
    <t>第２</t>
  </si>
  <si>
    <t>第３</t>
  </si>
  <si>
    <t>TK</t>
  </si>
  <si>
    <t>①</t>
  </si>
  <si>
    <t>（</t>
  </si>
  <si>
    <t>ー</t>
  </si>
  <si>
    <t>）</t>
  </si>
  <si>
    <t>B1</t>
  </si>
  <si>
    <t>Ｂ2</t>
  </si>
  <si>
    <t>Ｂ３</t>
  </si>
  <si>
    <t>Ｂ４</t>
  </si>
  <si>
    <t>②</t>
  </si>
  <si>
    <t>B３</t>
  </si>
  <si>
    <t>Ｂ１</t>
  </si>
  <si>
    <t>Ｂ２</t>
  </si>
  <si>
    <t>③</t>
  </si>
  <si>
    <t>Ａ１</t>
  </si>
  <si>
    <t>Ａ２</t>
  </si>
  <si>
    <t>Ａ３</t>
  </si>
  <si>
    <t>Ａ４</t>
  </si>
  <si>
    <t>④</t>
  </si>
  <si>
    <t>⑤</t>
  </si>
  <si>
    <t>B２</t>
  </si>
  <si>
    <t>⑥</t>
  </si>
  <si>
    <t>B４</t>
  </si>
  <si>
    <t>⑦</t>
  </si>
  <si>
    <t>⑧</t>
  </si>
  <si>
    <t>⑨</t>
  </si>
  <si>
    <t>⑩</t>
  </si>
  <si>
    <t>⑪</t>
  </si>
  <si>
    <t>⑫</t>
  </si>
  <si>
    <t>勝点</t>
  </si>
  <si>
    <t>得失点</t>
  </si>
  <si>
    <t>総得点</t>
  </si>
  <si>
    <t>順位</t>
  </si>
  <si>
    <t>×</t>
  </si>
  <si>
    <t>○</t>
  </si>
  <si>
    <t>△</t>
  </si>
  <si>
    <t>（第2会場）</t>
  </si>
  <si>
    <t>Ｄ1</t>
  </si>
  <si>
    <t>Ｄ2</t>
  </si>
  <si>
    <t>Ｄ３</t>
  </si>
  <si>
    <t>Ｄ４</t>
  </si>
  <si>
    <t>Ｄ１</t>
  </si>
  <si>
    <t>Ｄ２</t>
  </si>
  <si>
    <t>Ｃ１</t>
  </si>
  <si>
    <t>Ｃ２</t>
  </si>
  <si>
    <t>Ｃ３</t>
  </si>
  <si>
    <t>Ｃ４</t>
  </si>
  <si>
    <t>（第3会場）</t>
  </si>
  <si>
    <t>F1</t>
  </si>
  <si>
    <t>F2</t>
  </si>
  <si>
    <t>F3</t>
  </si>
  <si>
    <t>F4</t>
  </si>
  <si>
    <t>E１</t>
  </si>
  <si>
    <t>E２</t>
  </si>
  <si>
    <t>E３</t>
  </si>
  <si>
    <t>E４</t>
  </si>
  <si>
    <t>E3</t>
  </si>
  <si>
    <t>E4</t>
  </si>
  <si>
    <t>E1</t>
  </si>
  <si>
    <t>E2</t>
  </si>
  <si>
    <t>F２</t>
  </si>
  <si>
    <t>（第4会場）</t>
  </si>
  <si>
    <t>H1</t>
  </si>
  <si>
    <t>H2</t>
  </si>
  <si>
    <t>H3</t>
  </si>
  <si>
    <t>H4</t>
  </si>
  <si>
    <t>G1</t>
  </si>
  <si>
    <t>G2</t>
  </si>
  <si>
    <t>G3</t>
  </si>
  <si>
    <t>G4</t>
  </si>
  <si>
    <t>第２日　準々決勝・準決勝・決勝</t>
  </si>
  <si>
    <t>監督打ち合わせ９：２０</t>
  </si>
  <si>
    <t>A④</t>
  </si>
  <si>
    <t>A③</t>
  </si>
  <si>
    <t>B③</t>
  </si>
  <si>
    <t>A①</t>
  </si>
  <si>
    <t>B①</t>
  </si>
  <si>
    <t>A②</t>
  </si>
  <si>
    <t>B②</t>
  </si>
  <si>
    <t>準々決勝</t>
  </si>
  <si>
    <t>主・第２・第３・ＴＫ</t>
  </si>
  <si>
    <t>A
（北）</t>
  </si>
  <si>
    <t>B
（南）</t>
  </si>
  <si>
    <t>準決勝</t>
  </si>
  <si>
    <t>審判委員会</t>
  </si>
  <si>
    <t>A①負</t>
  </si>
  <si>
    <t>B①負</t>
  </si>
  <si>
    <t>フットサル委員</t>
  </si>
  <si>
    <t>A②負</t>
  </si>
  <si>
    <t>B②負</t>
  </si>
  <si>
    <t>決勝</t>
  </si>
  <si>
    <t>優勝</t>
  </si>
  <si>
    <t>準優勝</t>
  </si>
  <si>
    <t>第３位</t>
  </si>
  <si>
    <t>敢闘賞</t>
  </si>
  <si>
    <t>フェアプレー賞</t>
  </si>
  <si>
    <t>※優勝チームは全国大会出場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</si>
</sst>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20"/>
      <name val="ＤＨＰ平成ゴシックW5"/>
      <family val="3"/>
    </font>
    <font>
      <sz val="18"/>
      <name val="ＤＨＰ平成ゴシックW5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8"/>
      <name val="HG正楷書体-PRO"/>
      <family val="4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/>
    </border>
    <border>
      <left style="thin"/>
      <right style="thin"/>
      <top style="thin"/>
      <bottom style="thin"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/>
      <bottom style="thin"/>
    </border>
    <border>
      <left/>
      <right style="thick">
        <color rgb="FFFF0000"/>
      </right>
      <top style="thin"/>
      <bottom/>
    </border>
    <border>
      <left style="thick">
        <color rgb="FFFF0000"/>
      </left>
      <right/>
      <top/>
      <bottom/>
    </border>
    <border>
      <left/>
      <right style="thin"/>
      <top style="thick">
        <color rgb="FFFF0000"/>
      </top>
      <bottom/>
    </border>
    <border>
      <left style="thick">
        <color rgb="FFFF0000"/>
      </left>
      <right/>
      <top style="thin"/>
      <bottom/>
    </border>
    <border>
      <left/>
      <right style="thin"/>
      <top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ck">
        <color rgb="FFFF0000"/>
      </bottom>
    </border>
    <border>
      <left style="dashed"/>
      <right style="thin"/>
      <top/>
      <bottom/>
    </border>
    <border>
      <left style="dashed"/>
      <right style="thin"/>
      <top/>
      <bottom style="thick">
        <color rgb="FFFF0000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ck">
        <color rgb="FFFF0000"/>
      </right>
      <top style="thick">
        <color rgb="FFFF0000"/>
      </top>
      <bottom/>
    </border>
    <border>
      <left>
        <color indexed="63"/>
      </left>
      <right style="dashed"/>
      <top>
        <color indexed="63"/>
      </top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 style="thick">
        <color rgb="FFFF0000"/>
      </left>
      <right/>
      <top/>
      <bottom style="thin"/>
    </border>
    <border>
      <left>
        <color indexed="63"/>
      </left>
      <right style="dashed"/>
      <top style="thick">
        <color rgb="FFFF0000"/>
      </top>
      <bottom/>
    </border>
    <border>
      <left style="dashed"/>
      <right>
        <color indexed="63"/>
      </right>
      <top style="thick">
        <color rgb="FFFF0000"/>
      </top>
      <bottom/>
    </border>
    <border>
      <left style="thin"/>
      <right/>
      <top/>
      <bottom style="thick">
        <color rgb="FFFF0000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 textRotation="255"/>
    </xf>
    <xf numFmtId="0" fontId="2" fillId="0" borderId="0" xfId="0" applyFont="1" applyFill="1" applyAlignment="1">
      <alignment horizontal="left" vertical="center"/>
    </xf>
    <xf numFmtId="2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NumberFormat="1" applyFont="1" applyAlignment="1">
      <alignment vertical="distributed" textRotation="255" wrapText="1"/>
    </xf>
    <xf numFmtId="0" fontId="0" fillId="0" borderId="0" xfId="0" applyNumberFormat="1" applyFont="1" applyAlignment="1">
      <alignment vertical="distributed" textRotation="255" wrapText="1"/>
    </xf>
    <xf numFmtId="0" fontId="2" fillId="0" borderId="0" xfId="0" applyFont="1" applyAlignment="1">
      <alignment horizontal="center" vertical="center" textRotation="255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91"/>
    </xf>
    <xf numFmtId="0" fontId="10" fillId="0" borderId="12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10" fillId="0" borderId="1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 wrapText="1"/>
    </xf>
    <xf numFmtId="0" fontId="2" fillId="0" borderId="2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29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shrinkToFit="1"/>
    </xf>
    <xf numFmtId="0" fontId="2" fillId="0" borderId="3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56" fontId="2" fillId="0" borderId="0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5" fillId="0" borderId="42" xfId="0" applyFont="1" applyFill="1" applyBorder="1" applyAlignment="1">
      <alignment horizontal="center"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textRotation="255" shrinkToFit="1"/>
    </xf>
    <xf numFmtId="0" fontId="5" fillId="0" borderId="17" xfId="0" applyFont="1" applyFill="1" applyBorder="1" applyAlignment="1">
      <alignment horizontal="center" vertical="center" textRotation="255" shrinkToFit="1"/>
    </xf>
    <xf numFmtId="0" fontId="5" fillId="0" borderId="22" xfId="0" applyFont="1" applyFill="1" applyBorder="1" applyAlignment="1">
      <alignment horizontal="center" vertical="center" textRotation="255" shrinkToFit="1"/>
    </xf>
    <xf numFmtId="0" fontId="2" fillId="0" borderId="22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56" fontId="15" fillId="0" borderId="0" xfId="0" applyNumberFormat="1" applyFont="1" applyFill="1" applyBorder="1" applyAlignment="1">
      <alignment horizontal="center" vertical="center"/>
    </xf>
    <xf numFmtId="56" fontId="13" fillId="0" borderId="0" xfId="0" applyNumberFormat="1" applyFont="1" applyFill="1" applyBorder="1" applyAlignment="1">
      <alignment horizontal="center" vertical="center" shrinkToFit="1"/>
    </xf>
    <xf numFmtId="56" fontId="13" fillId="0" borderId="33" xfId="0" applyNumberFormat="1" applyFont="1" applyFill="1" applyBorder="1" applyAlignment="1">
      <alignment horizontal="center" vertical="center" shrinkToFit="1"/>
    </xf>
    <xf numFmtId="56" fontId="10" fillId="0" borderId="29" xfId="0" applyNumberFormat="1" applyFont="1" applyFill="1" applyBorder="1" applyAlignment="1">
      <alignment horizontal="center" vertical="center" shrinkToFit="1"/>
    </xf>
    <xf numFmtId="56" fontId="10" fillId="0" borderId="0" xfId="0" applyNumberFormat="1" applyFont="1" applyFill="1" applyBorder="1" applyAlignment="1">
      <alignment horizontal="center" vertical="center" shrinkToFit="1"/>
    </xf>
    <xf numFmtId="56" fontId="10" fillId="0" borderId="33" xfId="0" applyNumberFormat="1" applyFont="1" applyFill="1" applyBorder="1" applyAlignment="1">
      <alignment horizontal="center" vertical="center" shrinkToFit="1"/>
    </xf>
    <xf numFmtId="56" fontId="13" fillId="0" borderId="29" xfId="0" applyNumberFormat="1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textRotation="255" wrapText="1"/>
    </xf>
    <xf numFmtId="0" fontId="2" fillId="0" borderId="44" xfId="0" applyFont="1" applyFill="1" applyBorder="1" applyAlignment="1">
      <alignment horizontal="center" vertical="center" textRotation="255" wrapText="1"/>
    </xf>
    <xf numFmtId="0" fontId="2" fillId="0" borderId="45" xfId="0" applyFont="1" applyFill="1" applyBorder="1" applyAlignment="1">
      <alignment horizontal="center" vertical="center" textRotation="255" wrapText="1"/>
    </xf>
    <xf numFmtId="0" fontId="13" fillId="0" borderId="20" xfId="0" applyFont="1" applyFill="1" applyBorder="1" applyAlignment="1">
      <alignment horizontal="distributed" vertical="center" wrapText="1"/>
    </xf>
    <xf numFmtId="0" fontId="6" fillId="33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 wrapText="1"/>
    </xf>
    <xf numFmtId="0" fontId="13" fillId="0" borderId="20" xfId="0" applyFont="1" applyFill="1" applyBorder="1" applyAlignment="1">
      <alignment horizontal="distributed" vertical="center"/>
    </xf>
    <xf numFmtId="0" fontId="13" fillId="33" borderId="20" xfId="0" applyFont="1" applyFill="1" applyBorder="1" applyAlignment="1">
      <alignment horizontal="distributed" vertical="center"/>
    </xf>
    <xf numFmtId="0" fontId="6" fillId="7" borderId="20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distributed" vertical="center" wrapText="1"/>
    </xf>
    <xf numFmtId="0" fontId="2" fillId="0" borderId="46" xfId="0" applyFont="1" applyFill="1" applyBorder="1" applyAlignment="1">
      <alignment horizontal="center" vertical="center" textRotation="255" shrinkToFit="1"/>
    </xf>
    <xf numFmtId="0" fontId="2" fillId="0" borderId="47" xfId="0" applyFont="1" applyFill="1" applyBorder="1" applyAlignment="1">
      <alignment horizontal="center" vertical="center" textRotation="255" shrinkToFit="1"/>
    </xf>
    <xf numFmtId="0" fontId="2" fillId="0" borderId="48" xfId="0" applyFont="1" applyFill="1" applyBorder="1" applyAlignment="1">
      <alignment horizontal="center" vertical="center" textRotation="255" shrinkToFit="1"/>
    </xf>
    <xf numFmtId="0" fontId="2" fillId="0" borderId="49" xfId="0" applyFont="1" applyFill="1" applyBorder="1" applyAlignment="1">
      <alignment horizontal="center" vertical="center" textRotation="255" shrinkToFit="1"/>
    </xf>
    <xf numFmtId="0" fontId="2" fillId="0" borderId="50" xfId="0" applyFont="1" applyFill="1" applyBorder="1" applyAlignment="1">
      <alignment horizontal="center" vertical="center" textRotation="255" shrinkToFit="1"/>
    </xf>
    <xf numFmtId="0" fontId="2" fillId="0" borderId="51" xfId="0" applyFont="1" applyFill="1" applyBorder="1" applyAlignment="1">
      <alignment horizontal="center" vertical="center" textRotation="255" shrinkToFit="1"/>
    </xf>
    <xf numFmtId="0" fontId="13" fillId="33" borderId="20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distributed" vertical="center" wrapText="1"/>
    </xf>
    <xf numFmtId="0" fontId="13" fillId="33" borderId="13" xfId="0" applyFont="1" applyFill="1" applyBorder="1" applyAlignment="1">
      <alignment horizontal="distributed" vertical="center" wrapText="1"/>
    </xf>
    <xf numFmtId="0" fontId="13" fillId="33" borderId="15" xfId="0" applyFont="1" applyFill="1" applyBorder="1" applyAlignment="1">
      <alignment horizontal="distributed" vertical="center" wrapText="1"/>
    </xf>
    <xf numFmtId="0" fontId="13" fillId="33" borderId="34" xfId="0" applyFont="1" applyFill="1" applyBorder="1" applyAlignment="1">
      <alignment horizontal="distributed" vertical="center" wrapText="1"/>
    </xf>
    <xf numFmtId="0" fontId="13" fillId="33" borderId="10" xfId="0" applyFont="1" applyFill="1" applyBorder="1" applyAlignment="1">
      <alignment horizontal="distributed" vertical="center" wrapText="1"/>
    </xf>
    <xf numFmtId="0" fontId="13" fillId="33" borderId="28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6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10" fillId="0" borderId="34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0" fontId="10" fillId="0" borderId="53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distributed"/>
    </xf>
    <xf numFmtId="0" fontId="2" fillId="0" borderId="55" xfId="0" applyNumberFormat="1" applyFont="1" applyBorder="1" applyAlignment="1">
      <alignment horizontal="center" vertical="distributed"/>
    </xf>
    <xf numFmtId="0" fontId="10" fillId="0" borderId="54" xfId="0" applyNumberFormat="1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distributed" textRotation="255"/>
    </xf>
    <xf numFmtId="0" fontId="10" fillId="0" borderId="55" xfId="0" applyFont="1" applyBorder="1" applyAlignment="1">
      <alignment horizontal="center" vertical="distributed" textRotation="255"/>
    </xf>
    <xf numFmtId="20" fontId="7" fillId="0" borderId="0" xfId="0" applyNumberFormat="1" applyFont="1" applyAlignment="1">
      <alignment horizontal="center" vertical="center"/>
    </xf>
    <xf numFmtId="0" fontId="2" fillId="7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7" borderId="12" xfId="0" applyFont="1" applyFill="1" applyBorder="1" applyAlignment="1">
      <alignment horizontal="center" vertical="center" shrinkToFit="1"/>
    </xf>
    <xf numFmtId="0" fontId="10" fillId="7" borderId="13" xfId="0" applyFont="1" applyFill="1" applyBorder="1" applyAlignment="1">
      <alignment horizontal="center" vertical="center" shrinkToFit="1"/>
    </xf>
    <xf numFmtId="0" fontId="10" fillId="7" borderId="15" xfId="0" applyFont="1" applyFill="1" applyBorder="1" applyAlignment="1">
      <alignment horizontal="center" vertical="center" shrinkToFit="1"/>
    </xf>
    <xf numFmtId="0" fontId="10" fillId="7" borderId="34" xfId="0" applyFont="1" applyFill="1" applyBorder="1" applyAlignment="1">
      <alignment horizontal="center" vertical="center" shrinkToFit="1"/>
    </xf>
    <xf numFmtId="0" fontId="10" fillId="7" borderId="10" xfId="0" applyFont="1" applyFill="1" applyBorder="1" applyAlignment="1">
      <alignment horizontal="center" vertical="center" shrinkToFit="1"/>
    </xf>
    <xf numFmtId="0" fontId="10" fillId="7" borderId="28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center" vertical="distributed" textRotation="255" shrinkToFit="1"/>
    </xf>
    <xf numFmtId="0" fontId="2" fillId="0" borderId="20" xfId="0" applyNumberFormat="1" applyFont="1" applyBorder="1" applyAlignment="1">
      <alignment horizontal="center" vertical="distributed" textRotation="255" shrinkToFit="1"/>
    </xf>
    <xf numFmtId="0" fontId="2" fillId="0" borderId="54" xfId="0" applyFont="1" applyBorder="1" applyAlignment="1">
      <alignment horizontal="center" vertical="distributed"/>
    </xf>
    <xf numFmtId="0" fontId="0" fillId="0" borderId="55" xfId="0" applyFont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7" borderId="13" xfId="0" applyFont="1" applyFill="1" applyBorder="1" applyAlignment="1">
      <alignment vertical="center"/>
    </xf>
    <xf numFmtId="0" fontId="0" fillId="7" borderId="15" xfId="0" applyFont="1" applyFill="1" applyBorder="1" applyAlignment="1">
      <alignment vertical="center"/>
    </xf>
    <xf numFmtId="0" fontId="0" fillId="7" borderId="34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2" fillId="0" borderId="55" xfId="0" applyFont="1" applyBorder="1" applyAlignment="1">
      <alignment horizontal="center" vertical="distributed"/>
    </xf>
    <xf numFmtId="0" fontId="10" fillId="0" borderId="55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distributed" vertical="center"/>
    </xf>
    <xf numFmtId="0" fontId="2" fillId="7" borderId="20" xfId="0" applyNumberFormat="1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distributed" vertical="center"/>
    </xf>
    <xf numFmtId="0" fontId="2" fillId="0" borderId="20" xfId="0" applyNumberFormat="1" applyFont="1" applyBorder="1" applyAlignment="1">
      <alignment horizontal="center" vertical="distributed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 textRotation="255" shrinkToFit="1"/>
    </xf>
    <xf numFmtId="0" fontId="2" fillId="0" borderId="0" xfId="0" applyFont="1" applyFill="1" applyAlignment="1">
      <alignment horizontal="center" vertical="center" textRotation="255" shrinkToFit="1"/>
    </xf>
    <xf numFmtId="0" fontId="2" fillId="7" borderId="20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7" borderId="20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3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4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3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4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3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4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view="pageBreakPreview" zoomScale="104" zoomScaleNormal="104" zoomScaleSheetLayoutView="104" zoomScalePageLayoutView="0" workbookViewId="0" topLeftCell="A1">
      <selection activeCell="C1" sqref="C1:AE2"/>
    </sheetView>
  </sheetViews>
  <sheetFormatPr defaultColWidth="9.00390625" defaultRowHeight="13.5"/>
  <cols>
    <col min="1" max="1" width="7.125" style="0" customWidth="1"/>
    <col min="2" max="2" width="2.625" style="0" customWidth="1"/>
    <col min="3" max="5" width="8.625" style="0" customWidth="1"/>
    <col min="6" max="6" width="4.625" style="0" customWidth="1"/>
    <col min="7" max="7" width="2.375" style="0" customWidth="1"/>
    <col min="8" max="8" width="4.625" style="0" customWidth="1"/>
    <col min="9" max="9" width="2.75390625" style="0" customWidth="1"/>
    <col min="10" max="10" width="3.375" style="0" customWidth="1"/>
    <col min="11" max="12" width="4.625" style="0" customWidth="1"/>
    <col min="13" max="13" width="1.875" style="0" customWidth="1"/>
    <col min="14" max="14" width="2.50390625" style="0" customWidth="1"/>
    <col min="15" max="15" width="3.25390625" style="0" customWidth="1"/>
    <col min="16" max="16" width="2.375" style="0" customWidth="1"/>
    <col min="17" max="18" width="4.625" style="0" customWidth="1"/>
    <col min="19" max="19" width="2.375" style="0" customWidth="1"/>
    <col min="20" max="20" width="3.125" style="0" customWidth="1"/>
    <col min="21" max="21" width="2.75390625" style="0" customWidth="1"/>
    <col min="22" max="22" width="2.125" style="0" customWidth="1"/>
    <col min="23" max="24" width="4.625" style="0" customWidth="1"/>
    <col min="25" max="25" width="3.375" style="0" customWidth="1"/>
    <col min="26" max="26" width="2.875" style="0" customWidth="1"/>
    <col min="27" max="27" width="4.625" style="0" customWidth="1"/>
    <col min="28" max="28" width="2.75390625" style="0" customWidth="1"/>
    <col min="29" max="29" width="4.625" style="0" customWidth="1"/>
    <col min="30" max="32" width="8.625" style="0" customWidth="1"/>
    <col min="33" max="33" width="2.625" style="0" customWidth="1"/>
    <col min="34" max="34" width="7.875" style="0" customWidth="1"/>
  </cols>
  <sheetData>
    <row r="1" spans="1:34" ht="31.5" customHeight="1">
      <c r="A1" s="71"/>
      <c r="B1" s="71"/>
      <c r="C1" s="180" t="s">
        <v>0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71"/>
      <c r="AG1" s="71"/>
      <c r="AH1" s="71"/>
    </row>
    <row r="2" spans="1:34" ht="31.5" customHeight="1">
      <c r="A2" s="71"/>
      <c r="B2" s="71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71"/>
      <c r="AG2" s="71"/>
      <c r="AH2" s="71"/>
    </row>
    <row r="3" spans="1:34" ht="31.5" customHeight="1">
      <c r="A3" s="71"/>
      <c r="B3" s="71"/>
      <c r="C3" s="71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150" t="s">
        <v>1</v>
      </c>
      <c r="AB3" s="150"/>
      <c r="AC3" s="150"/>
      <c r="AD3" s="150"/>
      <c r="AE3" s="150"/>
      <c r="AF3" s="150"/>
      <c r="AG3" s="150"/>
      <c r="AH3" s="71"/>
    </row>
    <row r="4" spans="1:34" ht="31.5" customHeight="1">
      <c r="A4" s="71"/>
      <c r="B4" s="71"/>
      <c r="C4" s="151"/>
      <c r="D4" s="151"/>
      <c r="E4" s="151"/>
      <c r="F4" s="71"/>
      <c r="G4" s="71"/>
      <c r="H4" s="71"/>
      <c r="I4" s="71"/>
      <c r="J4" s="71"/>
      <c r="K4" s="152"/>
      <c r="L4" s="153"/>
      <c r="M4" s="153"/>
      <c r="N4" s="71"/>
      <c r="O4" s="71"/>
      <c r="P4" s="152"/>
      <c r="Q4" s="153"/>
      <c r="R4" s="153"/>
      <c r="S4" s="153"/>
      <c r="T4" s="71"/>
      <c r="U4" s="71"/>
      <c r="V4" s="154"/>
      <c r="W4" s="154"/>
      <c r="X4" s="154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31.5" customHeight="1">
      <c r="A5" s="73" t="s">
        <v>2</v>
      </c>
      <c r="B5" s="71"/>
      <c r="C5" s="71"/>
      <c r="D5" s="71"/>
      <c r="E5" s="71"/>
      <c r="F5" s="71"/>
      <c r="G5" s="155">
        <v>42930</v>
      </c>
      <c r="H5" s="155"/>
      <c r="I5" s="156"/>
      <c r="J5" s="157">
        <v>42931</v>
      </c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9"/>
      <c r="Z5" s="160">
        <f>G5</f>
        <v>42930</v>
      </c>
      <c r="AA5" s="155"/>
      <c r="AB5" s="155"/>
      <c r="AC5" s="71"/>
      <c r="AD5" s="71"/>
      <c r="AE5" s="71"/>
      <c r="AF5" s="71"/>
      <c r="AG5" s="71"/>
      <c r="AH5" s="73" t="s">
        <v>2</v>
      </c>
    </row>
    <row r="6" spans="1:34" ht="31.5" customHeight="1">
      <c r="A6" s="161" t="s">
        <v>3</v>
      </c>
      <c r="B6" s="71"/>
      <c r="C6" s="164" t="s">
        <v>4</v>
      </c>
      <c r="D6" s="167"/>
      <c r="E6" s="167"/>
      <c r="F6" s="149">
        <v>1</v>
      </c>
      <c r="G6" s="74"/>
      <c r="H6" s="74"/>
      <c r="I6" s="74"/>
      <c r="J6" s="9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112"/>
      <c r="Z6" s="113"/>
      <c r="AA6" s="114"/>
      <c r="AB6" s="78"/>
      <c r="AC6" s="149">
        <v>4</v>
      </c>
      <c r="AD6" s="166" t="s">
        <v>5</v>
      </c>
      <c r="AE6" s="166"/>
      <c r="AF6" s="166"/>
      <c r="AG6" s="71"/>
      <c r="AH6" s="161" t="s">
        <v>6</v>
      </c>
    </row>
    <row r="7" spans="1:34" ht="31.5" customHeight="1">
      <c r="A7" s="162"/>
      <c r="B7" s="71"/>
      <c r="C7" s="167"/>
      <c r="D7" s="167"/>
      <c r="E7" s="167"/>
      <c r="F7" s="149"/>
      <c r="G7" s="75"/>
      <c r="H7" s="76"/>
      <c r="I7" s="95" t="s">
        <v>7</v>
      </c>
      <c r="J7" s="96"/>
      <c r="K7" s="33"/>
      <c r="L7" s="33"/>
      <c r="M7" s="33"/>
      <c r="N7" s="33"/>
      <c r="O7" s="97"/>
      <c r="P7" s="97"/>
      <c r="Q7" s="97"/>
      <c r="R7" s="97"/>
      <c r="S7" s="97"/>
      <c r="T7" s="97"/>
      <c r="U7" s="33"/>
      <c r="V7" s="33"/>
      <c r="W7" s="33"/>
      <c r="X7" s="33"/>
      <c r="Y7" s="115"/>
      <c r="Z7" s="97" t="s">
        <v>8</v>
      </c>
      <c r="AA7" s="79"/>
      <c r="AB7" s="76"/>
      <c r="AC7" s="149"/>
      <c r="AD7" s="166"/>
      <c r="AE7" s="166"/>
      <c r="AF7" s="166"/>
      <c r="AG7" s="71"/>
      <c r="AH7" s="162"/>
    </row>
    <row r="8" spans="1:34" ht="31.5" customHeight="1">
      <c r="A8" s="162"/>
      <c r="B8" s="71"/>
      <c r="C8" s="164" t="s">
        <v>9</v>
      </c>
      <c r="D8" s="167"/>
      <c r="E8" s="167"/>
      <c r="F8" s="149">
        <v>2</v>
      </c>
      <c r="G8" s="77"/>
      <c r="H8" s="78"/>
      <c r="I8" s="12"/>
      <c r="J8" s="9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115"/>
      <c r="Z8" s="33"/>
      <c r="AA8" s="116"/>
      <c r="AB8" s="83"/>
      <c r="AC8" s="149">
        <v>3</v>
      </c>
      <c r="AD8" s="166" t="s">
        <v>10</v>
      </c>
      <c r="AE8" s="166"/>
      <c r="AF8" s="166"/>
      <c r="AG8" s="71"/>
      <c r="AH8" s="162"/>
    </row>
    <row r="9" spans="1:34" ht="31.5" customHeight="1" thickBot="1">
      <c r="A9" s="162"/>
      <c r="B9" s="71"/>
      <c r="C9" s="167"/>
      <c r="D9" s="167"/>
      <c r="E9" s="167"/>
      <c r="F9" s="149"/>
      <c r="G9" s="79"/>
      <c r="H9" s="76"/>
      <c r="I9" s="98"/>
      <c r="J9" s="99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115"/>
      <c r="Z9" s="33"/>
      <c r="AA9" s="79"/>
      <c r="AB9" s="74"/>
      <c r="AC9" s="149"/>
      <c r="AD9" s="166"/>
      <c r="AE9" s="166"/>
      <c r="AF9" s="166"/>
      <c r="AG9" s="71"/>
      <c r="AH9" s="162"/>
    </row>
    <row r="10" spans="1:34" ht="31.5" customHeight="1" thickBot="1" thickTop="1">
      <c r="A10" s="162"/>
      <c r="B10" s="71"/>
      <c r="C10" s="165" t="s">
        <v>11</v>
      </c>
      <c r="D10" s="165"/>
      <c r="E10" s="165"/>
      <c r="F10" s="149">
        <v>3</v>
      </c>
      <c r="G10" s="74"/>
      <c r="H10" s="80"/>
      <c r="I10" s="33"/>
      <c r="J10" s="96"/>
      <c r="K10" s="135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122"/>
      <c r="Y10" s="138"/>
      <c r="Z10" s="117"/>
      <c r="AA10" s="83"/>
      <c r="AB10" s="74"/>
      <c r="AC10" s="149">
        <v>2</v>
      </c>
      <c r="AD10" s="166" t="s">
        <v>12</v>
      </c>
      <c r="AE10" s="166"/>
      <c r="AF10" s="166"/>
      <c r="AG10" s="71"/>
      <c r="AH10" s="162"/>
    </row>
    <row r="11" spans="1:34" ht="31.5" customHeight="1" thickTop="1">
      <c r="A11" s="162"/>
      <c r="B11" s="71"/>
      <c r="C11" s="165"/>
      <c r="D11" s="165"/>
      <c r="E11" s="165"/>
      <c r="F11" s="149"/>
      <c r="G11" s="81"/>
      <c r="H11" s="82"/>
      <c r="I11" s="33"/>
      <c r="J11" s="96"/>
      <c r="K11" s="135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122"/>
      <c r="Y11" s="115"/>
      <c r="Z11" s="118"/>
      <c r="AA11" s="75"/>
      <c r="AB11" s="75"/>
      <c r="AC11" s="149"/>
      <c r="AD11" s="166"/>
      <c r="AE11" s="166"/>
      <c r="AF11" s="166"/>
      <c r="AG11" s="71"/>
      <c r="AH11" s="162"/>
    </row>
    <row r="12" spans="1:34" ht="31.5" customHeight="1" thickBot="1">
      <c r="A12" s="162"/>
      <c r="B12" s="71"/>
      <c r="C12" s="167" t="s">
        <v>13</v>
      </c>
      <c r="D12" s="167"/>
      <c r="E12" s="167"/>
      <c r="F12" s="149">
        <v>4</v>
      </c>
      <c r="G12" s="83"/>
      <c r="H12" s="84"/>
      <c r="I12" s="33"/>
      <c r="J12" s="96"/>
      <c r="K12" s="135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122"/>
      <c r="Y12" s="115"/>
      <c r="Z12" s="118"/>
      <c r="AA12" s="119"/>
      <c r="AB12" s="119"/>
      <c r="AC12" s="149">
        <v>1</v>
      </c>
      <c r="AD12" s="181" t="s">
        <v>14</v>
      </c>
      <c r="AE12" s="182"/>
      <c r="AF12" s="183"/>
      <c r="AG12" s="71"/>
      <c r="AH12" s="162"/>
    </row>
    <row r="13" spans="1:34" ht="31.5" customHeight="1" thickTop="1">
      <c r="A13" s="162"/>
      <c r="B13" s="71"/>
      <c r="C13" s="167"/>
      <c r="D13" s="167"/>
      <c r="E13" s="167"/>
      <c r="F13" s="149"/>
      <c r="G13" s="74"/>
      <c r="H13" s="74"/>
      <c r="I13" s="33"/>
      <c r="J13" s="96"/>
      <c r="K13" s="135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122"/>
      <c r="Y13" s="115"/>
      <c r="Z13" s="33"/>
      <c r="AA13" s="74"/>
      <c r="AB13" s="74"/>
      <c r="AC13" s="149"/>
      <c r="AD13" s="184"/>
      <c r="AE13" s="185"/>
      <c r="AF13" s="186"/>
      <c r="AG13" s="71"/>
      <c r="AH13" s="162"/>
    </row>
    <row r="14" spans="1:34" ht="31.5" customHeight="1" thickBot="1">
      <c r="A14" s="162"/>
      <c r="B14" s="71"/>
      <c r="C14" s="85"/>
      <c r="D14" s="85"/>
      <c r="E14" s="85"/>
      <c r="F14" s="72"/>
      <c r="G14" s="74"/>
      <c r="H14" s="74"/>
      <c r="I14" s="33"/>
      <c r="J14" s="96"/>
      <c r="K14" s="137"/>
      <c r="L14" s="10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102"/>
      <c r="X14" s="126"/>
      <c r="Y14" s="115"/>
      <c r="Z14" s="33"/>
      <c r="AA14" s="74"/>
      <c r="AB14" s="74"/>
      <c r="AC14" s="72"/>
      <c r="AD14" s="120"/>
      <c r="AE14" s="120"/>
      <c r="AF14" s="120"/>
      <c r="AG14" s="71"/>
      <c r="AH14" s="162"/>
    </row>
    <row r="15" spans="1:34" ht="31.5" customHeight="1" thickTop="1">
      <c r="A15" s="162"/>
      <c r="B15" s="71"/>
      <c r="C15" s="85"/>
      <c r="D15" s="85"/>
      <c r="E15" s="85"/>
      <c r="F15" s="72"/>
      <c r="G15" s="74"/>
      <c r="H15" s="74"/>
      <c r="I15" s="33"/>
      <c r="J15" s="100"/>
      <c r="K15" s="33"/>
      <c r="L15" s="101"/>
      <c r="M15" s="33"/>
      <c r="N15" s="33"/>
      <c r="O15" s="33"/>
      <c r="P15" s="33"/>
      <c r="Q15" s="179"/>
      <c r="R15" s="179"/>
      <c r="S15" s="33"/>
      <c r="T15" s="33"/>
      <c r="U15" s="33"/>
      <c r="V15" s="33"/>
      <c r="W15" s="143"/>
      <c r="X15" s="101"/>
      <c r="Y15" s="115"/>
      <c r="Z15" s="33"/>
      <c r="AA15" s="74"/>
      <c r="AB15" s="74"/>
      <c r="AC15" s="72"/>
      <c r="AD15" s="120"/>
      <c r="AE15" s="120"/>
      <c r="AF15" s="120"/>
      <c r="AG15" s="71"/>
      <c r="AH15" s="162"/>
    </row>
    <row r="16" spans="1:34" ht="31.5" customHeight="1" thickBot="1">
      <c r="A16" s="162"/>
      <c r="B16" s="71"/>
      <c r="C16" s="168" t="s">
        <v>15</v>
      </c>
      <c r="D16" s="168"/>
      <c r="E16" s="168"/>
      <c r="F16" s="149">
        <v>1</v>
      </c>
      <c r="G16" s="86"/>
      <c r="H16" s="86"/>
      <c r="I16" s="33"/>
      <c r="J16" s="100"/>
      <c r="K16" s="33"/>
      <c r="L16" s="101"/>
      <c r="M16" s="33"/>
      <c r="N16" s="33"/>
      <c r="O16" s="33"/>
      <c r="P16" s="33"/>
      <c r="Q16" s="179"/>
      <c r="R16" s="179"/>
      <c r="S16" s="33"/>
      <c r="T16" s="33"/>
      <c r="U16" s="33"/>
      <c r="V16" s="33"/>
      <c r="W16" s="135"/>
      <c r="X16" s="101"/>
      <c r="Y16" s="115"/>
      <c r="Z16" s="33"/>
      <c r="AA16" s="74"/>
      <c r="AB16" s="78"/>
      <c r="AC16" s="149">
        <v>4</v>
      </c>
      <c r="AD16" s="177" t="s">
        <v>16</v>
      </c>
      <c r="AE16" s="177"/>
      <c r="AF16" s="177"/>
      <c r="AG16" s="71"/>
      <c r="AH16" s="162"/>
    </row>
    <row r="17" spans="1:34" ht="31.5" customHeight="1" thickTop="1">
      <c r="A17" s="162"/>
      <c r="B17" s="71"/>
      <c r="C17" s="168"/>
      <c r="D17" s="168"/>
      <c r="E17" s="168"/>
      <c r="F17" s="149"/>
      <c r="G17" s="74"/>
      <c r="H17" s="80"/>
      <c r="I17" s="33"/>
      <c r="J17" s="100"/>
      <c r="K17" s="33"/>
      <c r="L17" s="101"/>
      <c r="M17" s="33"/>
      <c r="N17" s="33"/>
      <c r="O17" s="33"/>
      <c r="P17" s="33"/>
      <c r="Q17" s="179"/>
      <c r="R17" s="179"/>
      <c r="S17" s="33"/>
      <c r="T17" s="33"/>
      <c r="U17" s="33"/>
      <c r="V17" s="33"/>
      <c r="W17" s="135"/>
      <c r="X17" s="101"/>
      <c r="Y17" s="115"/>
      <c r="Z17" s="33"/>
      <c r="AA17" s="79"/>
      <c r="AB17" s="75"/>
      <c r="AC17" s="149"/>
      <c r="AD17" s="177"/>
      <c r="AE17" s="177"/>
      <c r="AF17" s="177"/>
      <c r="AG17" s="71"/>
      <c r="AH17" s="162"/>
    </row>
    <row r="18" spans="1:34" ht="31.5" customHeight="1">
      <c r="A18" s="162"/>
      <c r="B18" s="71"/>
      <c r="C18" s="178" t="s">
        <v>17</v>
      </c>
      <c r="D18" s="178"/>
      <c r="E18" s="178"/>
      <c r="F18" s="149">
        <v>2</v>
      </c>
      <c r="G18" s="77"/>
      <c r="H18" s="80"/>
      <c r="I18" s="33"/>
      <c r="J18" s="100"/>
      <c r="K18" s="33"/>
      <c r="L18" s="101"/>
      <c r="M18" s="33"/>
      <c r="N18" s="33"/>
      <c r="O18" s="33"/>
      <c r="P18" s="33"/>
      <c r="Q18" s="179"/>
      <c r="R18" s="179"/>
      <c r="S18" s="33"/>
      <c r="T18" s="33"/>
      <c r="U18" s="33"/>
      <c r="V18" s="33"/>
      <c r="W18" s="135"/>
      <c r="X18" s="101"/>
      <c r="Y18" s="115"/>
      <c r="Z18" s="33"/>
      <c r="AA18" s="116"/>
      <c r="AB18" s="83"/>
      <c r="AC18" s="149">
        <v>3</v>
      </c>
      <c r="AD18" s="166" t="s">
        <v>18</v>
      </c>
      <c r="AE18" s="166"/>
      <c r="AF18" s="166"/>
      <c r="AG18" s="71"/>
      <c r="AH18" s="162"/>
    </row>
    <row r="19" spans="1:34" ht="31.5" customHeight="1" thickBot="1">
      <c r="A19" s="162"/>
      <c r="B19" s="71"/>
      <c r="C19" s="178"/>
      <c r="D19" s="178"/>
      <c r="E19" s="178"/>
      <c r="F19" s="149"/>
      <c r="G19" s="79"/>
      <c r="H19" s="87"/>
      <c r="I19" s="102"/>
      <c r="J19" s="103"/>
      <c r="K19" s="33"/>
      <c r="L19" s="104"/>
      <c r="M19" s="33"/>
      <c r="N19" s="33"/>
      <c r="O19" s="33"/>
      <c r="P19" s="33"/>
      <c r="Q19" s="179"/>
      <c r="R19" s="179"/>
      <c r="S19" s="33"/>
      <c r="T19" s="33"/>
      <c r="U19" s="33"/>
      <c r="V19" s="33"/>
      <c r="W19" s="144"/>
      <c r="X19" s="109"/>
      <c r="Y19" s="121"/>
      <c r="Z19" s="98"/>
      <c r="AA19" s="79"/>
      <c r="AB19" s="74"/>
      <c r="AC19" s="149"/>
      <c r="AD19" s="166"/>
      <c r="AE19" s="166"/>
      <c r="AF19" s="166"/>
      <c r="AG19" s="71"/>
      <c r="AH19" s="162"/>
    </row>
    <row r="20" spans="1:34" ht="31.5" customHeight="1" thickBot="1" thickTop="1">
      <c r="A20" s="162"/>
      <c r="B20" s="71"/>
      <c r="C20" s="164" t="s">
        <v>19</v>
      </c>
      <c r="D20" s="167"/>
      <c r="E20" s="167"/>
      <c r="F20" s="149">
        <v>3</v>
      </c>
      <c r="G20" s="74"/>
      <c r="H20" s="84"/>
      <c r="I20" s="33"/>
      <c r="J20" s="96"/>
      <c r="K20" s="33"/>
      <c r="L20" s="104"/>
      <c r="M20" s="33"/>
      <c r="N20" s="33"/>
      <c r="O20" s="33"/>
      <c r="P20" s="33"/>
      <c r="Q20" s="179"/>
      <c r="R20" s="179"/>
      <c r="S20" s="33"/>
      <c r="T20" s="33"/>
      <c r="U20" s="33"/>
      <c r="V20" s="33"/>
      <c r="W20" s="144"/>
      <c r="X20" s="110"/>
      <c r="Y20" s="115"/>
      <c r="Z20" s="122"/>
      <c r="AA20" s="119"/>
      <c r="AB20" s="86"/>
      <c r="AC20" s="149">
        <v>2</v>
      </c>
      <c r="AD20" s="177" t="s">
        <v>20</v>
      </c>
      <c r="AE20" s="177"/>
      <c r="AF20" s="177"/>
      <c r="AG20" s="71"/>
      <c r="AH20" s="162"/>
    </row>
    <row r="21" spans="1:34" ht="31.5" customHeight="1" thickTop="1">
      <c r="A21" s="162"/>
      <c r="B21" s="71"/>
      <c r="C21" s="167"/>
      <c r="D21" s="167"/>
      <c r="E21" s="167"/>
      <c r="F21" s="149"/>
      <c r="G21" s="75"/>
      <c r="H21" s="76"/>
      <c r="I21" s="12"/>
      <c r="J21" s="96"/>
      <c r="K21" s="33"/>
      <c r="L21" s="104"/>
      <c r="M21" s="33"/>
      <c r="N21" s="33"/>
      <c r="O21" s="33"/>
      <c r="P21" s="33"/>
      <c r="Q21" s="179"/>
      <c r="R21" s="179"/>
      <c r="S21" s="33"/>
      <c r="T21" s="33"/>
      <c r="U21" s="33"/>
      <c r="V21" s="33"/>
      <c r="W21" s="144"/>
      <c r="X21" s="110"/>
      <c r="Y21" s="115"/>
      <c r="Z21" s="101"/>
      <c r="AA21" s="77"/>
      <c r="AB21" s="74"/>
      <c r="AC21" s="149"/>
      <c r="AD21" s="177"/>
      <c r="AE21" s="177"/>
      <c r="AF21" s="177"/>
      <c r="AG21" s="71"/>
      <c r="AH21" s="162"/>
    </row>
    <row r="22" spans="1:34" ht="31.5" customHeight="1">
      <c r="A22" s="162"/>
      <c r="B22" s="71"/>
      <c r="C22" s="178" t="s">
        <v>21</v>
      </c>
      <c r="D22" s="178"/>
      <c r="E22" s="178"/>
      <c r="F22" s="149">
        <v>4</v>
      </c>
      <c r="G22" s="83"/>
      <c r="H22" s="84"/>
      <c r="I22" s="95" t="s">
        <v>22</v>
      </c>
      <c r="J22" s="96"/>
      <c r="K22" s="33"/>
      <c r="L22" s="104"/>
      <c r="M22" s="33"/>
      <c r="N22" s="33"/>
      <c r="O22" s="33"/>
      <c r="P22" s="33"/>
      <c r="Q22" s="179"/>
      <c r="R22" s="179"/>
      <c r="S22" s="33"/>
      <c r="T22" s="33"/>
      <c r="U22" s="33"/>
      <c r="V22" s="33"/>
      <c r="W22" s="144"/>
      <c r="X22" s="110"/>
      <c r="Y22" s="115"/>
      <c r="Z22" s="123" t="s">
        <v>23</v>
      </c>
      <c r="AA22" s="116"/>
      <c r="AB22" s="83"/>
      <c r="AC22" s="149">
        <v>1</v>
      </c>
      <c r="AD22" s="164" t="s">
        <v>24</v>
      </c>
      <c r="AE22" s="164"/>
      <c r="AF22" s="164"/>
      <c r="AG22" s="71"/>
      <c r="AH22" s="162"/>
    </row>
    <row r="23" spans="1:34" ht="31.5" customHeight="1" thickBot="1">
      <c r="A23" s="163"/>
      <c r="B23" s="71"/>
      <c r="C23" s="178"/>
      <c r="D23" s="178"/>
      <c r="E23" s="178"/>
      <c r="F23" s="149"/>
      <c r="G23" s="74"/>
      <c r="H23" s="74"/>
      <c r="I23" s="33"/>
      <c r="J23" s="96"/>
      <c r="K23" s="33"/>
      <c r="L23" s="104"/>
      <c r="M23" s="33"/>
      <c r="N23" s="33"/>
      <c r="O23" s="33"/>
      <c r="P23" s="33"/>
      <c r="Q23" s="179"/>
      <c r="R23" s="179"/>
      <c r="S23" s="33"/>
      <c r="T23" s="33"/>
      <c r="U23" s="33"/>
      <c r="V23" s="33"/>
      <c r="W23" s="144"/>
      <c r="X23" s="110"/>
      <c r="Y23" s="115"/>
      <c r="Z23" s="33"/>
      <c r="AA23" s="74"/>
      <c r="AB23" s="74"/>
      <c r="AC23" s="149"/>
      <c r="AD23" s="164"/>
      <c r="AE23" s="164"/>
      <c r="AF23" s="164"/>
      <c r="AG23" s="71"/>
      <c r="AH23" s="163"/>
    </row>
    <row r="24" spans="1:34" ht="31.5" customHeight="1" thickBot="1" thickTop="1">
      <c r="A24" s="88"/>
      <c r="B24" s="71"/>
      <c r="C24" s="85"/>
      <c r="D24" s="85"/>
      <c r="E24" s="85"/>
      <c r="F24" s="72"/>
      <c r="G24" s="74"/>
      <c r="H24" s="74"/>
      <c r="I24" s="33"/>
      <c r="J24" s="96"/>
      <c r="K24" s="33"/>
      <c r="L24" s="104"/>
      <c r="M24" s="148"/>
      <c r="N24" s="102"/>
      <c r="O24" s="102"/>
      <c r="P24" s="102"/>
      <c r="Q24" s="126"/>
      <c r="R24" s="106"/>
      <c r="S24" s="33"/>
      <c r="T24" s="33"/>
      <c r="U24" s="33"/>
      <c r="V24" s="33"/>
      <c r="W24" s="144"/>
      <c r="X24" s="110"/>
      <c r="Y24" s="115"/>
      <c r="Z24" s="33"/>
      <c r="AA24" s="74"/>
      <c r="AB24" s="74"/>
      <c r="AC24" s="72"/>
      <c r="AD24" s="120"/>
      <c r="AE24" s="120"/>
      <c r="AF24" s="120"/>
      <c r="AG24" s="71"/>
      <c r="AH24" s="88"/>
    </row>
    <row r="25" spans="1:34" ht="31.5" customHeight="1" thickBot="1" thickTop="1">
      <c r="A25" s="88"/>
      <c r="B25" s="71"/>
      <c r="C25" s="85"/>
      <c r="D25" s="85"/>
      <c r="E25" s="85"/>
      <c r="F25" s="72"/>
      <c r="G25" s="74"/>
      <c r="H25" s="74"/>
      <c r="I25" s="33"/>
      <c r="J25" s="96"/>
      <c r="K25" s="33"/>
      <c r="L25" s="145"/>
      <c r="M25" s="33"/>
      <c r="N25" s="33"/>
      <c r="O25" s="33"/>
      <c r="P25" s="33"/>
      <c r="Q25" s="33"/>
      <c r="R25" s="22"/>
      <c r="S25" s="22"/>
      <c r="T25" s="22"/>
      <c r="U25" s="22"/>
      <c r="V25" s="11"/>
      <c r="W25" s="108"/>
      <c r="X25" s="110"/>
      <c r="Y25" s="115"/>
      <c r="Z25" s="33"/>
      <c r="AA25" s="74"/>
      <c r="AB25" s="74"/>
      <c r="AC25" s="72"/>
      <c r="AD25" s="120"/>
      <c r="AE25" s="120"/>
      <c r="AF25" s="120"/>
      <c r="AG25" s="71"/>
      <c r="AH25" s="88"/>
    </row>
    <row r="26" spans="1:34" ht="31.5" customHeight="1">
      <c r="A26" s="161" t="s">
        <v>25</v>
      </c>
      <c r="B26" s="71"/>
      <c r="C26" s="164" t="s">
        <v>26</v>
      </c>
      <c r="D26" s="167"/>
      <c r="E26" s="167"/>
      <c r="F26" s="149">
        <v>1</v>
      </c>
      <c r="G26" s="74"/>
      <c r="H26" s="74"/>
      <c r="I26" s="33"/>
      <c r="J26" s="96"/>
      <c r="K26" s="33"/>
      <c r="L26" s="145"/>
      <c r="M26" s="33"/>
      <c r="N26" s="33"/>
      <c r="O26" s="33"/>
      <c r="P26" s="33"/>
      <c r="Q26" s="171" t="s">
        <v>27</v>
      </c>
      <c r="R26" s="172"/>
      <c r="S26" s="33"/>
      <c r="T26" s="33"/>
      <c r="U26" s="33"/>
      <c r="V26" s="33"/>
      <c r="W26" s="108"/>
      <c r="X26" s="110"/>
      <c r="Y26" s="115"/>
      <c r="Z26" s="33"/>
      <c r="AA26" s="74"/>
      <c r="AB26" s="74"/>
      <c r="AC26" s="149">
        <v>4</v>
      </c>
      <c r="AD26" s="164" t="s">
        <v>28</v>
      </c>
      <c r="AE26" s="164"/>
      <c r="AF26" s="164"/>
      <c r="AG26" s="71"/>
      <c r="AH26" s="161" t="s">
        <v>29</v>
      </c>
    </row>
    <row r="27" spans="1:34" ht="31.5" customHeight="1">
      <c r="A27" s="162"/>
      <c r="B27" s="71"/>
      <c r="C27" s="167"/>
      <c r="D27" s="167"/>
      <c r="E27" s="167"/>
      <c r="F27" s="149"/>
      <c r="G27" s="75"/>
      <c r="H27" s="76"/>
      <c r="I27" s="95" t="s">
        <v>30</v>
      </c>
      <c r="J27" s="96"/>
      <c r="K27" s="33"/>
      <c r="L27" s="145"/>
      <c r="M27" s="33"/>
      <c r="N27" s="33"/>
      <c r="O27" s="33"/>
      <c r="P27" s="33"/>
      <c r="Q27" s="173"/>
      <c r="R27" s="174"/>
      <c r="S27" s="33"/>
      <c r="T27" s="33"/>
      <c r="U27" s="33"/>
      <c r="V27" s="33"/>
      <c r="W27" s="108"/>
      <c r="X27" s="110"/>
      <c r="Y27" s="115"/>
      <c r="Z27" s="123" t="s">
        <v>31</v>
      </c>
      <c r="AA27" s="79"/>
      <c r="AB27" s="75"/>
      <c r="AC27" s="149"/>
      <c r="AD27" s="164"/>
      <c r="AE27" s="164"/>
      <c r="AF27" s="164"/>
      <c r="AG27" s="71"/>
      <c r="AH27" s="162"/>
    </row>
    <row r="28" spans="1:34" ht="31.5" customHeight="1">
      <c r="A28" s="162"/>
      <c r="B28" s="71"/>
      <c r="C28" s="167" t="s">
        <v>32</v>
      </c>
      <c r="D28" s="167"/>
      <c r="E28" s="167"/>
      <c r="F28" s="149">
        <v>2</v>
      </c>
      <c r="G28" s="77"/>
      <c r="H28" s="78"/>
      <c r="I28" s="12"/>
      <c r="J28" s="96"/>
      <c r="K28" s="33"/>
      <c r="L28" s="145"/>
      <c r="M28" s="33"/>
      <c r="N28" s="33"/>
      <c r="O28" s="33"/>
      <c r="P28" s="33"/>
      <c r="Q28" s="173"/>
      <c r="R28" s="174"/>
      <c r="S28" s="33"/>
      <c r="T28" s="33"/>
      <c r="U28" s="33"/>
      <c r="V28" s="33"/>
      <c r="W28" s="108"/>
      <c r="X28" s="110"/>
      <c r="Y28" s="115"/>
      <c r="Z28" s="101"/>
      <c r="AA28" s="116"/>
      <c r="AB28" s="83"/>
      <c r="AC28" s="149">
        <v>3</v>
      </c>
      <c r="AD28" s="164" t="s">
        <v>33</v>
      </c>
      <c r="AE28" s="164"/>
      <c r="AF28" s="164"/>
      <c r="AG28" s="71"/>
      <c r="AH28" s="162"/>
    </row>
    <row r="29" spans="1:34" ht="31.5" customHeight="1" thickBot="1">
      <c r="A29" s="162"/>
      <c r="B29" s="71"/>
      <c r="C29" s="167"/>
      <c r="D29" s="167"/>
      <c r="E29" s="167"/>
      <c r="F29" s="149"/>
      <c r="G29" s="79"/>
      <c r="H29" s="76"/>
      <c r="I29" s="33"/>
      <c r="J29" s="96"/>
      <c r="K29" s="33"/>
      <c r="L29" s="145"/>
      <c r="M29" s="33"/>
      <c r="N29" s="33"/>
      <c r="O29" s="33"/>
      <c r="P29" s="33"/>
      <c r="Q29" s="173"/>
      <c r="R29" s="174"/>
      <c r="S29" s="33"/>
      <c r="T29" s="33"/>
      <c r="U29" s="33"/>
      <c r="V29" s="33"/>
      <c r="W29" s="108"/>
      <c r="X29" s="110"/>
      <c r="Y29" s="121"/>
      <c r="Z29" s="124"/>
      <c r="AA29" s="79"/>
      <c r="AB29" s="74"/>
      <c r="AC29" s="149"/>
      <c r="AD29" s="164"/>
      <c r="AE29" s="164"/>
      <c r="AF29" s="164"/>
      <c r="AG29" s="71"/>
      <c r="AH29" s="162"/>
    </row>
    <row r="30" spans="1:34" ht="31.5" customHeight="1" thickBot="1" thickTop="1">
      <c r="A30" s="162"/>
      <c r="B30" s="71"/>
      <c r="C30" s="164" t="s">
        <v>34</v>
      </c>
      <c r="D30" s="167"/>
      <c r="E30" s="167"/>
      <c r="F30" s="149">
        <v>3</v>
      </c>
      <c r="G30" s="74"/>
      <c r="H30" s="89"/>
      <c r="I30" s="105"/>
      <c r="J30" s="139"/>
      <c r="K30" s="135"/>
      <c r="L30" s="145"/>
      <c r="M30" s="33"/>
      <c r="N30" s="33"/>
      <c r="O30" s="33"/>
      <c r="P30" s="33"/>
      <c r="Q30" s="173"/>
      <c r="R30" s="174"/>
      <c r="S30" s="33"/>
      <c r="T30" s="33"/>
      <c r="U30" s="33"/>
      <c r="V30" s="33"/>
      <c r="W30" s="108"/>
      <c r="X30" s="140"/>
      <c r="Y30" s="115"/>
      <c r="Z30" s="122"/>
      <c r="AA30" s="119"/>
      <c r="AB30" s="125"/>
      <c r="AC30" s="149">
        <v>2</v>
      </c>
      <c r="AD30" s="170" t="s">
        <v>35</v>
      </c>
      <c r="AE30" s="170"/>
      <c r="AF30" s="170"/>
      <c r="AG30" s="71"/>
      <c r="AH30" s="162"/>
    </row>
    <row r="31" spans="1:34" ht="31.5" customHeight="1" thickTop="1">
      <c r="A31" s="162"/>
      <c r="B31" s="71"/>
      <c r="C31" s="167"/>
      <c r="D31" s="167"/>
      <c r="E31" s="167"/>
      <c r="F31" s="149"/>
      <c r="G31" s="75"/>
      <c r="H31" s="87"/>
      <c r="I31" s="33"/>
      <c r="J31" s="96"/>
      <c r="K31" s="135"/>
      <c r="L31" s="145"/>
      <c r="M31" s="33"/>
      <c r="N31" s="33"/>
      <c r="O31" s="33"/>
      <c r="P31" s="33"/>
      <c r="Q31" s="173"/>
      <c r="R31" s="174"/>
      <c r="S31" s="33"/>
      <c r="T31" s="33"/>
      <c r="U31" s="33"/>
      <c r="V31" s="33"/>
      <c r="W31" s="108"/>
      <c r="X31" s="140"/>
      <c r="Y31" s="115"/>
      <c r="Z31" s="33"/>
      <c r="AA31" s="77"/>
      <c r="AB31" s="78"/>
      <c r="AC31" s="149"/>
      <c r="AD31" s="170"/>
      <c r="AE31" s="170"/>
      <c r="AF31" s="170"/>
      <c r="AG31" s="71"/>
      <c r="AH31" s="162"/>
    </row>
    <row r="32" spans="1:34" ht="31.5" customHeight="1" thickBot="1">
      <c r="A32" s="162"/>
      <c r="B32" s="71"/>
      <c r="C32" s="169" t="s">
        <v>36</v>
      </c>
      <c r="D32" s="169"/>
      <c r="E32" s="169"/>
      <c r="F32" s="149">
        <v>4</v>
      </c>
      <c r="G32" s="74"/>
      <c r="H32" s="80"/>
      <c r="I32" s="33"/>
      <c r="J32" s="96"/>
      <c r="K32" s="135"/>
      <c r="L32" s="145"/>
      <c r="M32" s="33"/>
      <c r="N32" s="33"/>
      <c r="O32" s="33"/>
      <c r="P32" s="33"/>
      <c r="Q32" s="173"/>
      <c r="R32" s="174"/>
      <c r="S32" s="33"/>
      <c r="T32" s="33"/>
      <c r="U32" s="33"/>
      <c r="V32" s="33"/>
      <c r="W32" s="108"/>
      <c r="X32" s="140"/>
      <c r="Y32" s="115"/>
      <c r="Z32" s="33"/>
      <c r="AA32" s="116"/>
      <c r="AB32" s="84"/>
      <c r="AC32" s="149">
        <v>1</v>
      </c>
      <c r="AD32" s="164" t="s">
        <v>37</v>
      </c>
      <c r="AE32" s="164"/>
      <c r="AF32" s="164"/>
      <c r="AG32" s="71"/>
      <c r="AH32" s="162"/>
    </row>
    <row r="33" spans="1:34" ht="31.5" customHeight="1" thickTop="1">
      <c r="A33" s="162"/>
      <c r="B33" s="71"/>
      <c r="C33" s="169"/>
      <c r="D33" s="169"/>
      <c r="E33" s="169"/>
      <c r="F33" s="149"/>
      <c r="G33" s="90"/>
      <c r="H33" s="90"/>
      <c r="I33" s="33"/>
      <c r="J33" s="96"/>
      <c r="K33" s="135"/>
      <c r="L33" s="145"/>
      <c r="M33" s="33"/>
      <c r="N33" s="33"/>
      <c r="O33" s="33"/>
      <c r="P33" s="33"/>
      <c r="Q33" s="173"/>
      <c r="R33" s="174"/>
      <c r="S33" s="33"/>
      <c r="T33" s="33"/>
      <c r="U33" s="33"/>
      <c r="V33" s="33"/>
      <c r="W33" s="108"/>
      <c r="X33" s="140"/>
      <c r="Y33" s="115"/>
      <c r="Z33" s="33"/>
      <c r="AA33" s="74"/>
      <c r="AB33" s="74"/>
      <c r="AC33" s="149"/>
      <c r="AD33" s="164"/>
      <c r="AE33" s="164"/>
      <c r="AF33" s="164"/>
      <c r="AG33" s="71"/>
      <c r="AH33" s="162"/>
    </row>
    <row r="34" spans="1:34" ht="31.5" customHeight="1" thickBot="1">
      <c r="A34" s="162"/>
      <c r="B34" s="71"/>
      <c r="C34" s="91"/>
      <c r="D34" s="91"/>
      <c r="E34" s="91"/>
      <c r="F34" s="72"/>
      <c r="G34" s="74"/>
      <c r="H34" s="74"/>
      <c r="I34" s="33"/>
      <c r="J34" s="96"/>
      <c r="K34" s="137"/>
      <c r="L34" s="146"/>
      <c r="M34" s="33"/>
      <c r="N34" s="33"/>
      <c r="O34" s="33"/>
      <c r="P34" s="33"/>
      <c r="Q34" s="175"/>
      <c r="R34" s="176"/>
      <c r="S34" s="33"/>
      <c r="T34" s="33"/>
      <c r="U34" s="33"/>
      <c r="V34" s="33"/>
      <c r="W34" s="141"/>
      <c r="X34" s="142"/>
      <c r="Y34" s="115"/>
      <c r="Z34" s="33"/>
      <c r="AA34" s="74"/>
      <c r="AB34" s="74"/>
      <c r="AC34" s="72"/>
      <c r="AD34" s="120"/>
      <c r="AE34" s="120"/>
      <c r="AF34" s="120"/>
      <c r="AG34" s="71"/>
      <c r="AH34" s="162"/>
    </row>
    <row r="35" spans="1:34" ht="31.5" customHeight="1" thickTop="1">
      <c r="A35" s="162"/>
      <c r="B35" s="71"/>
      <c r="C35" s="85"/>
      <c r="D35" s="85"/>
      <c r="E35" s="85"/>
      <c r="F35" s="72"/>
      <c r="G35" s="74"/>
      <c r="H35" s="74"/>
      <c r="I35" s="33"/>
      <c r="J35" s="100"/>
      <c r="K35" s="33"/>
      <c r="L35" s="107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107"/>
      <c r="X35" s="109"/>
      <c r="Y35" s="115"/>
      <c r="Z35" s="33"/>
      <c r="AA35" s="74"/>
      <c r="AB35" s="74"/>
      <c r="AC35" s="72"/>
      <c r="AD35" s="120"/>
      <c r="AE35" s="120"/>
      <c r="AF35" s="120"/>
      <c r="AG35" s="71"/>
      <c r="AH35" s="162"/>
    </row>
    <row r="36" spans="1:34" ht="31.5" customHeight="1">
      <c r="A36" s="162"/>
      <c r="B36" s="71"/>
      <c r="C36" s="167" t="s">
        <v>38</v>
      </c>
      <c r="D36" s="167"/>
      <c r="E36" s="167"/>
      <c r="F36" s="149">
        <v>1</v>
      </c>
      <c r="G36" s="74"/>
      <c r="H36" s="74"/>
      <c r="I36" s="33"/>
      <c r="J36" s="100"/>
      <c r="K36" s="33"/>
      <c r="L36" s="107"/>
      <c r="M36" s="33"/>
      <c r="N36" s="33"/>
      <c r="O36" s="33"/>
      <c r="P36" s="33"/>
      <c r="Q36" s="111"/>
      <c r="R36" s="111"/>
      <c r="S36" s="33"/>
      <c r="T36" s="33"/>
      <c r="U36" s="33"/>
      <c r="V36" s="33"/>
      <c r="W36" s="107"/>
      <c r="X36" s="109"/>
      <c r="Y36" s="115"/>
      <c r="Z36" s="33"/>
      <c r="AA36" s="86"/>
      <c r="AB36" s="86"/>
      <c r="AC36" s="149">
        <v>4</v>
      </c>
      <c r="AD36" s="170" t="s">
        <v>39</v>
      </c>
      <c r="AE36" s="170"/>
      <c r="AF36" s="170"/>
      <c r="AG36" s="71"/>
      <c r="AH36" s="162"/>
    </row>
    <row r="37" spans="1:34" ht="31.5" customHeight="1">
      <c r="A37" s="162"/>
      <c r="B37" s="71"/>
      <c r="C37" s="167"/>
      <c r="D37" s="167"/>
      <c r="E37" s="167"/>
      <c r="F37" s="149"/>
      <c r="G37" s="75"/>
      <c r="H37" s="76"/>
      <c r="I37" s="33"/>
      <c r="J37" s="100"/>
      <c r="K37" s="33"/>
      <c r="L37" s="33"/>
      <c r="M37" s="33"/>
      <c r="N37" s="33"/>
      <c r="O37" s="33"/>
      <c r="P37" s="33"/>
      <c r="Q37" s="111"/>
      <c r="R37" s="111"/>
      <c r="S37" s="33"/>
      <c r="T37" s="33"/>
      <c r="U37" s="33"/>
      <c r="V37" s="33"/>
      <c r="W37" s="110"/>
      <c r="X37" s="109"/>
      <c r="Y37" s="115"/>
      <c r="Z37" s="118"/>
      <c r="AA37" s="74"/>
      <c r="AB37" s="74"/>
      <c r="AC37" s="149"/>
      <c r="AD37" s="170"/>
      <c r="AE37" s="170"/>
      <c r="AF37" s="170"/>
      <c r="AG37" s="71"/>
      <c r="AH37" s="162"/>
    </row>
    <row r="38" spans="1:34" ht="31.5" customHeight="1">
      <c r="A38" s="162"/>
      <c r="B38" s="71"/>
      <c r="C38" s="166" t="s">
        <v>40</v>
      </c>
      <c r="D38" s="178"/>
      <c r="E38" s="178"/>
      <c r="F38" s="149">
        <v>2</v>
      </c>
      <c r="G38" s="77"/>
      <c r="H38" s="78"/>
      <c r="I38" s="33"/>
      <c r="J38" s="100"/>
      <c r="K38" s="33"/>
      <c r="L38" s="33"/>
      <c r="M38" s="33"/>
      <c r="N38" s="33"/>
      <c r="O38" s="33"/>
      <c r="P38" s="33"/>
      <c r="Q38" s="111"/>
      <c r="R38" s="111"/>
      <c r="S38" s="33"/>
      <c r="T38" s="33"/>
      <c r="U38" s="33"/>
      <c r="V38" s="33"/>
      <c r="W38" s="110"/>
      <c r="X38" s="109"/>
      <c r="Y38" s="115"/>
      <c r="Z38" s="118"/>
      <c r="AA38" s="83"/>
      <c r="AB38" s="83"/>
      <c r="AC38" s="149">
        <v>3</v>
      </c>
      <c r="AD38" s="164" t="s">
        <v>41</v>
      </c>
      <c r="AE38" s="164"/>
      <c r="AF38" s="164"/>
      <c r="AG38" s="71"/>
      <c r="AH38" s="162"/>
    </row>
    <row r="39" spans="1:34" ht="31.5" customHeight="1">
      <c r="A39" s="162"/>
      <c r="B39" s="71"/>
      <c r="C39" s="178"/>
      <c r="D39" s="178"/>
      <c r="E39" s="178"/>
      <c r="F39" s="149"/>
      <c r="G39" s="79"/>
      <c r="H39" s="76"/>
      <c r="I39" s="102"/>
      <c r="J39" s="103"/>
      <c r="K39" s="33"/>
      <c r="L39" s="33"/>
      <c r="M39" s="33"/>
      <c r="N39" s="33"/>
      <c r="O39" s="33"/>
      <c r="P39" s="33"/>
      <c r="Q39" s="111"/>
      <c r="R39" s="111"/>
      <c r="S39" s="33"/>
      <c r="T39" s="33"/>
      <c r="U39" s="33"/>
      <c r="V39" s="33"/>
      <c r="W39" s="110"/>
      <c r="X39" s="109"/>
      <c r="Y39" s="121"/>
      <c r="Z39" s="126"/>
      <c r="AA39" s="75"/>
      <c r="AB39" s="74"/>
      <c r="AC39" s="149"/>
      <c r="AD39" s="164"/>
      <c r="AE39" s="164"/>
      <c r="AF39" s="164"/>
      <c r="AG39" s="71"/>
      <c r="AH39" s="162"/>
    </row>
    <row r="40" spans="1:34" ht="31.5" customHeight="1">
      <c r="A40" s="162"/>
      <c r="B40" s="71"/>
      <c r="C40" s="168" t="s">
        <v>42</v>
      </c>
      <c r="D40" s="168"/>
      <c r="E40" s="168"/>
      <c r="F40" s="149">
        <v>3</v>
      </c>
      <c r="G40" s="86"/>
      <c r="H40" s="92"/>
      <c r="I40" s="33"/>
      <c r="J40" s="96"/>
      <c r="K40" s="33"/>
      <c r="L40" s="33"/>
      <c r="M40" s="33"/>
      <c r="N40" s="33"/>
      <c r="O40" s="33"/>
      <c r="P40" s="33"/>
      <c r="Q40" s="111"/>
      <c r="R40" s="111"/>
      <c r="S40" s="33"/>
      <c r="T40" s="33"/>
      <c r="U40" s="33"/>
      <c r="V40" s="33"/>
      <c r="W40" s="110"/>
      <c r="X40" s="110"/>
      <c r="Y40" s="115"/>
      <c r="Z40" s="33"/>
      <c r="AA40" s="116"/>
      <c r="AB40" s="78"/>
      <c r="AC40" s="149">
        <v>2</v>
      </c>
      <c r="AD40" s="166" t="s">
        <v>43</v>
      </c>
      <c r="AE40" s="166"/>
      <c r="AF40" s="166"/>
      <c r="AG40" s="71"/>
      <c r="AH40" s="162"/>
    </row>
    <row r="41" spans="1:34" ht="31.5" customHeight="1">
      <c r="A41" s="162"/>
      <c r="B41" s="71"/>
      <c r="C41" s="168"/>
      <c r="D41" s="168"/>
      <c r="E41" s="168"/>
      <c r="F41" s="149"/>
      <c r="G41" s="74"/>
      <c r="H41" s="78"/>
      <c r="I41" s="12"/>
      <c r="J41" s="96"/>
      <c r="K41" s="33"/>
      <c r="L41" s="33"/>
      <c r="M41" s="33"/>
      <c r="N41" s="33"/>
      <c r="O41" s="33"/>
      <c r="P41" s="33"/>
      <c r="Q41" s="111"/>
      <c r="R41" s="111"/>
      <c r="S41" s="33"/>
      <c r="T41" s="33"/>
      <c r="U41" s="33"/>
      <c r="V41" s="33"/>
      <c r="W41" s="110"/>
      <c r="X41" s="110"/>
      <c r="Y41" s="115"/>
      <c r="Z41" s="33"/>
      <c r="AA41" s="79"/>
      <c r="AB41" s="76"/>
      <c r="AC41" s="149"/>
      <c r="AD41" s="166"/>
      <c r="AE41" s="166"/>
      <c r="AF41" s="166"/>
      <c r="AG41" s="71"/>
      <c r="AH41" s="162"/>
    </row>
    <row r="42" spans="1:34" ht="31.5" customHeight="1">
      <c r="A42" s="162"/>
      <c r="B42" s="71"/>
      <c r="C42" s="167" t="s">
        <v>44</v>
      </c>
      <c r="D42" s="167"/>
      <c r="E42" s="167"/>
      <c r="F42" s="149">
        <v>4</v>
      </c>
      <c r="G42" s="83"/>
      <c r="H42" s="84"/>
      <c r="I42" s="95" t="s">
        <v>45</v>
      </c>
      <c r="J42" s="96"/>
      <c r="K42" s="33"/>
      <c r="L42" s="33"/>
      <c r="M42" s="33"/>
      <c r="N42" s="33"/>
      <c r="O42" s="33"/>
      <c r="P42" s="33"/>
      <c r="Q42" s="111"/>
      <c r="R42" s="111"/>
      <c r="S42" s="33"/>
      <c r="T42" s="33"/>
      <c r="U42" s="33"/>
      <c r="V42" s="33"/>
      <c r="W42" s="110"/>
      <c r="X42" s="110"/>
      <c r="Y42" s="115"/>
      <c r="Z42" s="97" t="s">
        <v>46</v>
      </c>
      <c r="AA42" s="116"/>
      <c r="AB42" s="84"/>
      <c r="AC42" s="149">
        <v>1</v>
      </c>
      <c r="AD42" s="177" t="s">
        <v>47</v>
      </c>
      <c r="AE42" s="177"/>
      <c r="AF42" s="177"/>
      <c r="AG42" s="71"/>
      <c r="AH42" s="162"/>
    </row>
    <row r="43" spans="1:34" ht="31.5" customHeight="1">
      <c r="A43" s="163"/>
      <c r="B43" s="71"/>
      <c r="C43" s="167"/>
      <c r="D43" s="167"/>
      <c r="E43" s="167"/>
      <c r="F43" s="149"/>
      <c r="G43" s="74"/>
      <c r="H43" s="74"/>
      <c r="I43" s="74"/>
      <c r="J43" s="94"/>
      <c r="K43" s="74"/>
      <c r="L43" s="74"/>
      <c r="M43" s="74"/>
      <c r="N43" s="74"/>
      <c r="O43" s="74"/>
      <c r="P43" s="74"/>
      <c r="S43" s="74"/>
      <c r="T43" s="74"/>
      <c r="U43" s="74"/>
      <c r="V43" s="74"/>
      <c r="W43" s="88"/>
      <c r="X43" s="88"/>
      <c r="Y43" s="112"/>
      <c r="Z43" s="74"/>
      <c r="AA43" s="74"/>
      <c r="AB43" s="74"/>
      <c r="AC43" s="149"/>
      <c r="AD43" s="177"/>
      <c r="AE43" s="177"/>
      <c r="AF43" s="177"/>
      <c r="AG43" s="71"/>
      <c r="AH43" s="163"/>
    </row>
    <row r="44" spans="1:34" ht="31.5" customHeight="1">
      <c r="A44" s="88"/>
      <c r="B44" s="71"/>
      <c r="C44" s="85"/>
      <c r="D44" s="85"/>
      <c r="E44" s="85"/>
      <c r="F44" s="72"/>
      <c r="G44" s="74"/>
      <c r="H44" s="74"/>
      <c r="I44" s="74"/>
      <c r="J44" s="94"/>
      <c r="K44" s="74"/>
      <c r="L44" s="74"/>
      <c r="M44" s="74"/>
      <c r="N44" s="74"/>
      <c r="O44" s="74"/>
      <c r="P44" s="74"/>
      <c r="S44" s="74"/>
      <c r="T44" s="74"/>
      <c r="U44" s="74"/>
      <c r="V44" s="74"/>
      <c r="W44" s="88"/>
      <c r="X44" s="88"/>
      <c r="Y44" s="112"/>
      <c r="Z44" s="74"/>
      <c r="AA44" s="74"/>
      <c r="AB44" s="74"/>
      <c r="AC44" s="72"/>
      <c r="AD44" s="120"/>
      <c r="AE44" s="120"/>
      <c r="AF44" s="120"/>
      <c r="AG44" s="71"/>
      <c r="AH44" s="88"/>
    </row>
    <row r="45" spans="1:34" ht="13.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</row>
  </sheetData>
  <sheetProtection/>
  <mergeCells count="79">
    <mergeCell ref="C8:E9"/>
    <mergeCell ref="AD8:AF9"/>
    <mergeCell ref="C16:E17"/>
    <mergeCell ref="AD16:AF17"/>
    <mergeCell ref="C1:AE2"/>
    <mergeCell ref="C12:E13"/>
    <mergeCell ref="AD12:AF13"/>
    <mergeCell ref="C6:E7"/>
    <mergeCell ref="AD6:AF7"/>
    <mergeCell ref="F12:F13"/>
    <mergeCell ref="AD20:AF21"/>
    <mergeCell ref="C22:E23"/>
    <mergeCell ref="AD22:AF23"/>
    <mergeCell ref="C18:E19"/>
    <mergeCell ref="AD18:AF19"/>
    <mergeCell ref="Q15:R23"/>
    <mergeCell ref="F16:F17"/>
    <mergeCell ref="F18:F19"/>
    <mergeCell ref="F20:F21"/>
    <mergeCell ref="AD36:AF37"/>
    <mergeCell ref="Q26:R34"/>
    <mergeCell ref="C42:E43"/>
    <mergeCell ref="AD42:AF43"/>
    <mergeCell ref="C28:E29"/>
    <mergeCell ref="AD28:AF29"/>
    <mergeCell ref="C38:E39"/>
    <mergeCell ref="AD38:AF39"/>
    <mergeCell ref="C30:E31"/>
    <mergeCell ref="AD30:AF31"/>
    <mergeCell ref="C26:E27"/>
    <mergeCell ref="AD26:AF27"/>
    <mergeCell ref="C36:E37"/>
    <mergeCell ref="AC40:AC41"/>
    <mergeCell ref="AC42:AC43"/>
    <mergeCell ref="AH6:AH23"/>
    <mergeCell ref="AH26:AH43"/>
    <mergeCell ref="C40:E41"/>
    <mergeCell ref="AD40:AF41"/>
    <mergeCell ref="C32:E33"/>
    <mergeCell ref="AD32:AF33"/>
    <mergeCell ref="C10:E11"/>
    <mergeCell ref="AD10:AF11"/>
    <mergeCell ref="AC26:AC27"/>
    <mergeCell ref="AC28:AC29"/>
    <mergeCell ref="AC30:AC31"/>
    <mergeCell ref="AC32:AC33"/>
    <mergeCell ref="AC20:AC21"/>
    <mergeCell ref="AC22:AC23"/>
    <mergeCell ref="F26:F27"/>
    <mergeCell ref="AC36:AC37"/>
    <mergeCell ref="AC38:AC39"/>
    <mergeCell ref="F40:F41"/>
    <mergeCell ref="F42:F43"/>
    <mergeCell ref="AC6:AC7"/>
    <mergeCell ref="AC8:AC9"/>
    <mergeCell ref="AC10:AC11"/>
    <mergeCell ref="AC12:AC13"/>
    <mergeCell ref="AC16:AC17"/>
    <mergeCell ref="AC18:AC19"/>
    <mergeCell ref="F28:F29"/>
    <mergeCell ref="F30:F31"/>
    <mergeCell ref="F32:F33"/>
    <mergeCell ref="F36:F37"/>
    <mergeCell ref="F38:F39"/>
    <mergeCell ref="A6:A23"/>
    <mergeCell ref="A26:A43"/>
    <mergeCell ref="F6:F7"/>
    <mergeCell ref="F8:F9"/>
    <mergeCell ref="F10:F11"/>
    <mergeCell ref="F22:F23"/>
    <mergeCell ref="AA3:AG3"/>
    <mergeCell ref="C4:E4"/>
    <mergeCell ref="K4:M4"/>
    <mergeCell ref="P4:S4"/>
    <mergeCell ref="V4:X4"/>
    <mergeCell ref="G5:I5"/>
    <mergeCell ref="J5:Y5"/>
    <mergeCell ref="Z5:AB5"/>
    <mergeCell ref="C20:E21"/>
  </mergeCells>
  <printOptions horizontalCentered="1" verticalCentered="1"/>
  <pageMargins left="0.59" right="0.59" top="0.79" bottom="0.79" header="0" footer="0.51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H6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37"/>
      <c r="B1" s="37"/>
      <c r="C1" s="187" t="s">
        <v>48</v>
      </c>
      <c r="D1" s="187"/>
      <c r="E1" s="187"/>
      <c r="F1" s="187"/>
      <c r="G1" s="187"/>
      <c r="H1" s="187"/>
      <c r="I1" s="187"/>
      <c r="J1" s="37"/>
      <c r="K1" s="37"/>
      <c r="L1" s="37"/>
      <c r="M1" s="37"/>
      <c r="N1" s="37"/>
      <c r="O1" s="37"/>
      <c r="P1" s="37"/>
      <c r="Q1" s="37"/>
      <c r="R1" s="37"/>
      <c r="S1" s="37"/>
      <c r="T1" s="188" t="s">
        <v>49</v>
      </c>
      <c r="U1" s="188"/>
      <c r="V1" s="188"/>
      <c r="W1" s="188"/>
      <c r="X1" s="189" t="str">
        <f>'組み合わせ'!A6</f>
        <v>足利市民体育館Ａ</v>
      </c>
      <c r="Y1" s="189"/>
      <c r="Z1" s="189"/>
      <c r="AA1" s="189"/>
      <c r="AB1" s="189"/>
      <c r="AC1" s="189"/>
      <c r="AD1" s="189"/>
      <c r="AE1" s="189"/>
      <c r="AF1" s="189"/>
      <c r="AG1" s="189"/>
      <c r="AH1" s="37"/>
    </row>
    <row r="2" spans="1:34" ht="24.75" customHeight="1">
      <c r="A2" s="37"/>
      <c r="B2" s="37"/>
      <c r="C2" s="37"/>
      <c r="D2" s="190">
        <f>'組み合わせ'!G5</f>
        <v>42930</v>
      </c>
      <c r="E2" s="190"/>
      <c r="F2" s="190"/>
      <c r="G2" s="190"/>
      <c r="H2" s="190"/>
      <c r="I2" s="190"/>
      <c r="J2" s="190"/>
      <c r="K2" s="190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189" t="s">
        <v>50</v>
      </c>
      <c r="Z2" s="189"/>
      <c r="AA2" s="189"/>
      <c r="AB2" s="189"/>
      <c r="AC2" s="189"/>
      <c r="AD2" s="189"/>
      <c r="AE2" s="189"/>
      <c r="AF2" s="189"/>
      <c r="AG2" s="37"/>
      <c r="AH2" s="37"/>
    </row>
    <row r="3" spans="1:34" ht="24.75" customHeight="1">
      <c r="A3" s="37"/>
      <c r="B3" s="37"/>
      <c r="C3" s="37"/>
      <c r="D3" s="37"/>
      <c r="E3" s="37"/>
      <c r="F3" s="37"/>
      <c r="G3" s="37"/>
      <c r="H3" s="37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24.75" customHeight="1">
      <c r="A4" s="37"/>
      <c r="B4" s="37"/>
      <c r="C4" s="37"/>
      <c r="D4" s="37"/>
      <c r="F4" s="38"/>
      <c r="G4" s="37"/>
      <c r="H4" s="191" t="s">
        <v>51</v>
      </c>
      <c r="I4" s="191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191" t="s">
        <v>52</v>
      </c>
      <c r="Z4" s="191"/>
      <c r="AA4" s="37"/>
      <c r="AC4" s="38"/>
      <c r="AD4" s="37"/>
      <c r="AE4" s="37"/>
      <c r="AF4" s="37"/>
      <c r="AG4" s="37"/>
      <c r="AH4" s="37"/>
    </row>
    <row r="5" spans="1:34" ht="24.75" customHeight="1">
      <c r="A5" s="37"/>
      <c r="B5" s="37"/>
      <c r="C5" s="39"/>
      <c r="D5" s="39"/>
      <c r="E5" s="39"/>
      <c r="F5" s="39"/>
      <c r="G5" s="39"/>
      <c r="H5" s="64"/>
      <c r="I5" s="61"/>
      <c r="J5" s="61"/>
      <c r="K5" s="39"/>
      <c r="L5" s="39"/>
      <c r="M5" s="39"/>
      <c r="N5" s="39"/>
      <c r="O5" s="37"/>
      <c r="P5" s="37"/>
      <c r="Q5" s="37"/>
      <c r="R5" s="37"/>
      <c r="S5" s="37"/>
      <c r="T5" s="61"/>
      <c r="U5" s="61"/>
      <c r="V5" s="61"/>
      <c r="W5" s="61"/>
      <c r="X5" s="61"/>
      <c r="Y5" s="62"/>
      <c r="Z5" s="39"/>
      <c r="AA5" s="39"/>
      <c r="AB5" s="39"/>
      <c r="AC5" s="39"/>
      <c r="AD5" s="39"/>
      <c r="AE5" s="39"/>
      <c r="AF5" s="37"/>
      <c r="AG5" s="37"/>
      <c r="AH5" s="37"/>
    </row>
    <row r="6" spans="1:34" ht="24.75" customHeight="1">
      <c r="A6" s="37"/>
      <c r="B6" s="42"/>
      <c r="C6" s="37"/>
      <c r="D6" s="37"/>
      <c r="E6" s="43"/>
      <c r="F6" s="58"/>
      <c r="G6" s="37"/>
      <c r="H6" s="43"/>
      <c r="I6" s="37"/>
      <c r="J6" s="41"/>
      <c r="K6" s="43"/>
      <c r="L6" s="37"/>
      <c r="M6" s="37"/>
      <c r="N6" s="42"/>
      <c r="O6" s="37"/>
      <c r="P6" s="37"/>
      <c r="Q6" s="37"/>
      <c r="R6" s="37"/>
      <c r="S6" s="41"/>
      <c r="T6" s="37"/>
      <c r="U6" s="37"/>
      <c r="V6" s="40"/>
      <c r="W6" s="42"/>
      <c r="X6" s="37"/>
      <c r="Y6" s="40"/>
      <c r="Z6" s="37"/>
      <c r="AA6" s="58"/>
      <c r="AB6" s="43"/>
      <c r="AC6" s="37"/>
      <c r="AD6" s="37"/>
      <c r="AE6" s="42"/>
      <c r="AF6" s="37"/>
      <c r="AG6" s="37"/>
      <c r="AH6" s="37"/>
    </row>
    <row r="7" spans="1:34" ht="24.75" customHeight="1">
      <c r="A7" s="37"/>
      <c r="B7" s="192">
        <v>1</v>
      </c>
      <c r="C7" s="192"/>
      <c r="D7" s="46"/>
      <c r="E7" s="46"/>
      <c r="F7" s="192">
        <v>2</v>
      </c>
      <c r="G7" s="192"/>
      <c r="H7" s="46"/>
      <c r="I7" s="46"/>
      <c r="J7" s="192">
        <v>3</v>
      </c>
      <c r="K7" s="192"/>
      <c r="L7" s="46"/>
      <c r="M7" s="46"/>
      <c r="N7" s="192">
        <v>4</v>
      </c>
      <c r="O7" s="192"/>
      <c r="P7" s="37"/>
      <c r="Q7" s="46"/>
      <c r="R7" s="46"/>
      <c r="S7" s="192">
        <v>1</v>
      </c>
      <c r="T7" s="192"/>
      <c r="U7" s="46"/>
      <c r="V7" s="46"/>
      <c r="W7" s="192">
        <v>2</v>
      </c>
      <c r="X7" s="192"/>
      <c r="Y7" s="46"/>
      <c r="Z7" s="46"/>
      <c r="AA7" s="192">
        <v>3</v>
      </c>
      <c r="AB7" s="192"/>
      <c r="AC7" s="46"/>
      <c r="AD7" s="46"/>
      <c r="AE7" s="192">
        <v>4</v>
      </c>
      <c r="AF7" s="192"/>
      <c r="AG7" s="37"/>
      <c r="AH7" s="37"/>
    </row>
    <row r="8" spans="1:34" ht="24.75" customHeight="1">
      <c r="A8" s="37"/>
      <c r="B8" s="236" t="str">
        <f>'組み合わせ'!C6</f>
        <v>高根沢西ＦＣパープル</v>
      </c>
      <c r="C8" s="236"/>
      <c r="D8" s="47"/>
      <c r="E8" s="47"/>
      <c r="F8" s="236" t="str">
        <f>'組み合わせ'!C8</f>
        <v>ＦＣ中村</v>
      </c>
      <c r="G8" s="236"/>
      <c r="H8" s="47"/>
      <c r="I8" s="47"/>
      <c r="J8" s="235" t="str">
        <f>'組み合わせ'!C10</f>
        <v>御厨フットボールクラブ</v>
      </c>
      <c r="K8" s="235"/>
      <c r="L8" s="47"/>
      <c r="M8" s="47"/>
      <c r="N8" s="236" t="str">
        <f>'組み合わせ'!C12</f>
        <v>ＦＡＳＣＩＮＡＲＥ那須</v>
      </c>
      <c r="O8" s="236"/>
      <c r="P8" s="48"/>
      <c r="Q8" s="47"/>
      <c r="R8" s="47"/>
      <c r="S8" s="235" t="str">
        <f>'組み合わせ'!C16</f>
        <v>さくらボン・ディ・ボーラ</v>
      </c>
      <c r="T8" s="235"/>
      <c r="U8" s="47"/>
      <c r="V8" s="47"/>
      <c r="W8" s="236" t="str">
        <f>'組み合わせ'!C18</f>
        <v>Ｍ’ｓ　Ｕｎｉｔｅｄ　ＦＣ</v>
      </c>
      <c r="X8" s="236"/>
      <c r="Y8" s="47"/>
      <c r="Z8" s="47"/>
      <c r="AA8" s="236" t="str">
        <f>'組み合わせ'!C20</f>
        <v>上河内ジュニア
サッカークラブ</v>
      </c>
      <c r="AB8" s="236"/>
      <c r="AC8" s="47"/>
      <c r="AD8" s="47"/>
      <c r="AE8" s="236" t="str">
        <f>'組み合わせ'!C22</f>
        <v>モランゴ栃木ＦＣ　U12</v>
      </c>
      <c r="AF8" s="236"/>
      <c r="AG8" s="37"/>
      <c r="AH8" s="37"/>
    </row>
    <row r="9" spans="1:34" ht="24.75" customHeight="1">
      <c r="A9" s="37"/>
      <c r="B9" s="236"/>
      <c r="C9" s="236"/>
      <c r="D9" s="47"/>
      <c r="E9" s="47"/>
      <c r="F9" s="236"/>
      <c r="G9" s="236"/>
      <c r="H9" s="47"/>
      <c r="I9" s="47"/>
      <c r="J9" s="235"/>
      <c r="K9" s="235"/>
      <c r="L9" s="47"/>
      <c r="M9" s="47"/>
      <c r="N9" s="236"/>
      <c r="O9" s="236"/>
      <c r="P9" s="48"/>
      <c r="Q9" s="47"/>
      <c r="R9" s="47"/>
      <c r="S9" s="235"/>
      <c r="T9" s="235"/>
      <c r="U9" s="47"/>
      <c r="V9" s="47"/>
      <c r="W9" s="236"/>
      <c r="X9" s="236"/>
      <c r="Y9" s="47"/>
      <c r="Z9" s="47"/>
      <c r="AA9" s="236"/>
      <c r="AB9" s="236"/>
      <c r="AC9" s="47"/>
      <c r="AD9" s="47"/>
      <c r="AE9" s="236"/>
      <c r="AF9" s="236"/>
      <c r="AG9" s="37"/>
      <c r="AH9" s="37"/>
    </row>
    <row r="10" spans="1:34" ht="24.75" customHeight="1">
      <c r="A10" s="37"/>
      <c r="B10" s="236"/>
      <c r="C10" s="236"/>
      <c r="D10" s="47"/>
      <c r="E10" s="47"/>
      <c r="F10" s="236"/>
      <c r="G10" s="236"/>
      <c r="H10" s="47"/>
      <c r="I10" s="47"/>
      <c r="J10" s="235"/>
      <c r="K10" s="235"/>
      <c r="L10" s="47"/>
      <c r="M10" s="47"/>
      <c r="N10" s="236"/>
      <c r="O10" s="236"/>
      <c r="P10" s="48"/>
      <c r="Q10" s="47"/>
      <c r="R10" s="47"/>
      <c r="S10" s="235"/>
      <c r="T10" s="235"/>
      <c r="U10" s="47"/>
      <c r="V10" s="47"/>
      <c r="W10" s="236"/>
      <c r="X10" s="236"/>
      <c r="Y10" s="47"/>
      <c r="Z10" s="47"/>
      <c r="AA10" s="236"/>
      <c r="AB10" s="236"/>
      <c r="AC10" s="47"/>
      <c r="AD10" s="47"/>
      <c r="AE10" s="236"/>
      <c r="AF10" s="236"/>
      <c r="AG10" s="37"/>
      <c r="AH10" s="37"/>
    </row>
    <row r="11" spans="1:34" ht="24.75" customHeight="1">
      <c r="A11" s="37"/>
      <c r="B11" s="236"/>
      <c r="C11" s="236"/>
      <c r="D11" s="47"/>
      <c r="E11" s="47"/>
      <c r="F11" s="236"/>
      <c r="G11" s="236"/>
      <c r="H11" s="47"/>
      <c r="I11" s="47"/>
      <c r="J11" s="235"/>
      <c r="K11" s="235"/>
      <c r="L11" s="47"/>
      <c r="M11" s="47"/>
      <c r="N11" s="236"/>
      <c r="O11" s="236"/>
      <c r="P11" s="48"/>
      <c r="Q11" s="47"/>
      <c r="R11" s="47"/>
      <c r="S11" s="235"/>
      <c r="T11" s="235"/>
      <c r="U11" s="47"/>
      <c r="V11" s="47"/>
      <c r="W11" s="236"/>
      <c r="X11" s="236"/>
      <c r="Y11" s="47"/>
      <c r="Z11" s="47"/>
      <c r="AA11" s="236"/>
      <c r="AB11" s="236"/>
      <c r="AC11" s="47"/>
      <c r="AD11" s="47"/>
      <c r="AE11" s="236"/>
      <c r="AF11" s="236"/>
      <c r="AG11" s="37"/>
      <c r="AH11" s="37"/>
    </row>
    <row r="12" spans="1:34" ht="24.75" customHeight="1">
      <c r="A12" s="37"/>
      <c r="B12" s="236"/>
      <c r="C12" s="236"/>
      <c r="D12" s="47"/>
      <c r="E12" s="47"/>
      <c r="F12" s="236"/>
      <c r="G12" s="236"/>
      <c r="H12" s="47"/>
      <c r="I12" s="47"/>
      <c r="J12" s="235"/>
      <c r="K12" s="235"/>
      <c r="L12" s="47"/>
      <c r="M12" s="47"/>
      <c r="N12" s="236"/>
      <c r="O12" s="236"/>
      <c r="P12" s="48"/>
      <c r="Q12" s="47"/>
      <c r="R12" s="47"/>
      <c r="S12" s="235"/>
      <c r="T12" s="235"/>
      <c r="U12" s="47"/>
      <c r="V12" s="47"/>
      <c r="W12" s="236"/>
      <c r="X12" s="236"/>
      <c r="Y12" s="47"/>
      <c r="Z12" s="47"/>
      <c r="AA12" s="236"/>
      <c r="AB12" s="236"/>
      <c r="AC12" s="47"/>
      <c r="AD12" s="47"/>
      <c r="AE12" s="236"/>
      <c r="AF12" s="236"/>
      <c r="AG12" s="37"/>
      <c r="AH12" s="37"/>
    </row>
    <row r="13" spans="1:34" ht="24.75" customHeight="1">
      <c r="A13" s="37"/>
      <c r="B13" s="236"/>
      <c r="C13" s="236"/>
      <c r="D13" s="47"/>
      <c r="E13" s="47"/>
      <c r="F13" s="236"/>
      <c r="G13" s="236"/>
      <c r="H13" s="47"/>
      <c r="I13" s="47"/>
      <c r="J13" s="235"/>
      <c r="K13" s="235"/>
      <c r="L13" s="47"/>
      <c r="M13" s="47"/>
      <c r="N13" s="236"/>
      <c r="O13" s="236"/>
      <c r="P13" s="48"/>
      <c r="Q13" s="47"/>
      <c r="R13" s="47"/>
      <c r="S13" s="235"/>
      <c r="T13" s="235"/>
      <c r="U13" s="47"/>
      <c r="V13" s="47"/>
      <c r="W13" s="236"/>
      <c r="X13" s="236"/>
      <c r="Y13" s="47"/>
      <c r="Z13" s="47"/>
      <c r="AA13" s="236"/>
      <c r="AB13" s="236"/>
      <c r="AC13" s="47"/>
      <c r="AD13" s="47"/>
      <c r="AE13" s="236"/>
      <c r="AF13" s="236"/>
      <c r="AG13" s="37"/>
      <c r="AH13" s="37"/>
    </row>
    <row r="14" spans="1:34" ht="24.75" customHeight="1">
      <c r="A14" s="37"/>
      <c r="B14" s="236"/>
      <c r="C14" s="236"/>
      <c r="D14" s="47"/>
      <c r="E14" s="47"/>
      <c r="F14" s="236"/>
      <c r="G14" s="236"/>
      <c r="H14" s="47"/>
      <c r="I14" s="47"/>
      <c r="J14" s="235"/>
      <c r="K14" s="235"/>
      <c r="L14" s="47"/>
      <c r="M14" s="47"/>
      <c r="N14" s="236"/>
      <c r="O14" s="236"/>
      <c r="P14" s="48"/>
      <c r="Q14" s="47"/>
      <c r="R14" s="47"/>
      <c r="S14" s="235"/>
      <c r="T14" s="235"/>
      <c r="U14" s="47"/>
      <c r="V14" s="47"/>
      <c r="W14" s="236"/>
      <c r="X14" s="236"/>
      <c r="Y14" s="47"/>
      <c r="Z14" s="47"/>
      <c r="AA14" s="236"/>
      <c r="AB14" s="236"/>
      <c r="AC14" s="47"/>
      <c r="AD14" s="47"/>
      <c r="AE14" s="236"/>
      <c r="AF14" s="236"/>
      <c r="AG14" s="37"/>
      <c r="AH14" s="37"/>
    </row>
    <row r="15" spans="1:34" ht="24.75" customHeight="1">
      <c r="A15" s="37"/>
      <c r="B15" s="236"/>
      <c r="C15" s="236"/>
      <c r="D15" s="47"/>
      <c r="E15" s="47"/>
      <c r="F15" s="236"/>
      <c r="G15" s="236"/>
      <c r="H15" s="47"/>
      <c r="I15" s="47"/>
      <c r="J15" s="235"/>
      <c r="K15" s="235"/>
      <c r="L15" s="47"/>
      <c r="M15" s="47"/>
      <c r="N15" s="236"/>
      <c r="O15" s="236"/>
      <c r="P15" s="48"/>
      <c r="Q15" s="47"/>
      <c r="R15" s="47"/>
      <c r="S15" s="235"/>
      <c r="T15" s="235"/>
      <c r="U15" s="47"/>
      <c r="V15" s="47"/>
      <c r="W15" s="236"/>
      <c r="X15" s="236"/>
      <c r="Y15" s="47"/>
      <c r="Z15" s="47"/>
      <c r="AA15" s="236"/>
      <c r="AB15" s="236"/>
      <c r="AC15" s="47"/>
      <c r="AD15" s="47"/>
      <c r="AE15" s="236"/>
      <c r="AF15" s="236"/>
      <c r="AG15" s="37"/>
      <c r="AH15" s="37"/>
    </row>
    <row r="16" spans="1:34" ht="24.75" customHeight="1">
      <c r="A16" s="37"/>
      <c r="B16" s="236"/>
      <c r="C16" s="236"/>
      <c r="D16" s="48"/>
      <c r="E16" s="48"/>
      <c r="F16" s="236"/>
      <c r="G16" s="236"/>
      <c r="H16" s="48"/>
      <c r="I16" s="48"/>
      <c r="J16" s="235"/>
      <c r="K16" s="235"/>
      <c r="L16" s="48"/>
      <c r="M16" s="48"/>
      <c r="N16" s="236"/>
      <c r="O16" s="236"/>
      <c r="P16" s="48"/>
      <c r="Q16" s="48"/>
      <c r="R16" s="48"/>
      <c r="S16" s="235"/>
      <c r="T16" s="235"/>
      <c r="U16" s="48"/>
      <c r="V16" s="48"/>
      <c r="W16" s="236"/>
      <c r="X16" s="236"/>
      <c r="Y16" s="48"/>
      <c r="Z16" s="48"/>
      <c r="AA16" s="236"/>
      <c r="AB16" s="236"/>
      <c r="AC16" s="48"/>
      <c r="AD16" s="48"/>
      <c r="AE16" s="236"/>
      <c r="AF16" s="236"/>
      <c r="AG16" s="37"/>
      <c r="AH16" s="37"/>
    </row>
    <row r="17" spans="1:34" ht="24.75" customHeight="1">
      <c r="A17" s="37"/>
      <c r="B17" s="236"/>
      <c r="C17" s="236"/>
      <c r="D17" s="48"/>
      <c r="E17" s="48"/>
      <c r="F17" s="236"/>
      <c r="G17" s="236"/>
      <c r="H17" s="48"/>
      <c r="I17" s="48"/>
      <c r="J17" s="235"/>
      <c r="K17" s="235"/>
      <c r="L17" s="48"/>
      <c r="M17" s="48"/>
      <c r="N17" s="236"/>
      <c r="O17" s="236"/>
      <c r="P17" s="48"/>
      <c r="Q17" s="48"/>
      <c r="R17" s="48"/>
      <c r="S17" s="235"/>
      <c r="T17" s="235"/>
      <c r="U17" s="48"/>
      <c r="V17" s="48"/>
      <c r="W17" s="236"/>
      <c r="X17" s="236"/>
      <c r="Y17" s="48"/>
      <c r="Z17" s="48"/>
      <c r="AA17" s="236"/>
      <c r="AB17" s="236"/>
      <c r="AC17" s="48"/>
      <c r="AD17" s="48"/>
      <c r="AE17" s="236"/>
      <c r="AF17" s="236"/>
      <c r="AG17" s="37"/>
      <c r="AH17" s="37"/>
    </row>
    <row r="18" spans="1:34" ht="24.75" customHeight="1">
      <c r="A18" s="37"/>
      <c r="B18" s="37"/>
      <c r="C18" s="49"/>
      <c r="D18" s="49"/>
      <c r="E18" s="37"/>
      <c r="F18" s="37"/>
      <c r="G18" s="49"/>
      <c r="H18" s="49"/>
      <c r="I18" s="37"/>
      <c r="J18" s="37"/>
      <c r="K18" s="49"/>
      <c r="L18" s="49"/>
      <c r="M18" s="37"/>
      <c r="N18" s="37"/>
      <c r="O18" s="49"/>
      <c r="P18" s="49"/>
      <c r="Q18" s="37"/>
      <c r="R18" s="37"/>
      <c r="S18" s="37"/>
      <c r="T18" s="49"/>
      <c r="U18" s="49"/>
      <c r="V18" s="37"/>
      <c r="W18" s="37"/>
      <c r="X18" s="49"/>
      <c r="Y18" s="49"/>
      <c r="Z18" s="37"/>
      <c r="AA18" s="37"/>
      <c r="AB18" s="49"/>
      <c r="AC18" s="49"/>
      <c r="AD18" s="63" t="s">
        <v>53</v>
      </c>
      <c r="AE18" s="63" t="s">
        <v>54</v>
      </c>
      <c r="AF18" s="63" t="s">
        <v>55</v>
      </c>
      <c r="AG18" s="63" t="s">
        <v>56</v>
      </c>
      <c r="AH18" s="37"/>
    </row>
    <row r="19" spans="1:34" ht="24.75" customHeight="1">
      <c r="A19" s="37"/>
      <c r="B19" s="189" t="s">
        <v>57</v>
      </c>
      <c r="C19" s="209">
        <v>0.4166666666666667</v>
      </c>
      <c r="D19" s="209"/>
      <c r="E19" s="209"/>
      <c r="F19" s="37"/>
      <c r="G19" s="211" t="str">
        <f>B8</f>
        <v>高根沢西ＦＣパープル</v>
      </c>
      <c r="H19" s="211"/>
      <c r="I19" s="211"/>
      <c r="J19" s="211"/>
      <c r="K19" s="211"/>
      <c r="L19" s="211"/>
      <c r="M19" s="211"/>
      <c r="N19" s="212">
        <f>P19+P20</f>
        <v>2</v>
      </c>
      <c r="O19" s="213" t="s">
        <v>58</v>
      </c>
      <c r="P19" s="25">
        <v>1</v>
      </c>
      <c r="Q19" s="26" t="s">
        <v>59</v>
      </c>
      <c r="R19" s="25">
        <v>1</v>
      </c>
      <c r="S19" s="213" t="s">
        <v>60</v>
      </c>
      <c r="T19" s="212">
        <f>R19+R20</f>
        <v>6</v>
      </c>
      <c r="U19" s="210" t="str">
        <f>F8</f>
        <v>ＦＣ中村</v>
      </c>
      <c r="V19" s="210"/>
      <c r="W19" s="210"/>
      <c r="X19" s="210"/>
      <c r="Y19" s="210"/>
      <c r="Z19" s="210"/>
      <c r="AA19" s="210"/>
      <c r="AB19" s="49"/>
      <c r="AC19" s="49"/>
      <c r="AD19" s="214" t="s">
        <v>61</v>
      </c>
      <c r="AE19" s="214" t="s">
        <v>62</v>
      </c>
      <c r="AF19" s="214" t="s">
        <v>63</v>
      </c>
      <c r="AG19" s="214" t="s">
        <v>64</v>
      </c>
      <c r="AH19" s="37"/>
    </row>
    <row r="20" spans="1:34" ht="24.75" customHeight="1">
      <c r="A20" s="37"/>
      <c r="B20" s="189"/>
      <c r="C20" s="209"/>
      <c r="D20" s="209"/>
      <c r="E20" s="209"/>
      <c r="F20" s="37"/>
      <c r="G20" s="211"/>
      <c r="H20" s="211"/>
      <c r="I20" s="211"/>
      <c r="J20" s="211"/>
      <c r="K20" s="211"/>
      <c r="L20" s="211"/>
      <c r="M20" s="211"/>
      <c r="N20" s="212"/>
      <c r="O20" s="213"/>
      <c r="P20" s="25">
        <v>1</v>
      </c>
      <c r="Q20" s="26" t="s">
        <v>59</v>
      </c>
      <c r="R20" s="25">
        <v>5</v>
      </c>
      <c r="S20" s="213"/>
      <c r="T20" s="212"/>
      <c r="U20" s="210"/>
      <c r="V20" s="210"/>
      <c r="W20" s="210"/>
      <c r="X20" s="210"/>
      <c r="Y20" s="210"/>
      <c r="Z20" s="210"/>
      <c r="AA20" s="210"/>
      <c r="AB20" s="49"/>
      <c r="AC20" s="49"/>
      <c r="AD20" s="214"/>
      <c r="AE20" s="214"/>
      <c r="AF20" s="214"/>
      <c r="AG20" s="214"/>
      <c r="AH20" s="37"/>
    </row>
    <row r="21" spans="1:34" ht="24.75" customHeight="1">
      <c r="A21" s="37"/>
      <c r="B21" s="37"/>
      <c r="C21" s="4"/>
      <c r="D21" s="4"/>
      <c r="E21" s="50"/>
      <c r="F21" s="37"/>
      <c r="G21" s="25"/>
      <c r="H21" s="25"/>
      <c r="I21" s="59"/>
      <c r="J21" s="59"/>
      <c r="K21" s="25"/>
      <c r="L21" s="25"/>
      <c r="M21" s="59"/>
      <c r="N21" s="59"/>
      <c r="O21" s="25"/>
      <c r="P21" s="25"/>
      <c r="Q21" s="59"/>
      <c r="R21" s="59"/>
      <c r="S21" s="59"/>
      <c r="T21" s="25"/>
      <c r="U21" s="25"/>
      <c r="V21" s="59"/>
      <c r="W21" s="59"/>
      <c r="X21" s="25"/>
      <c r="Y21" s="25"/>
      <c r="Z21" s="59"/>
      <c r="AA21" s="59"/>
      <c r="AB21" s="49"/>
      <c r="AC21" s="49"/>
      <c r="AD21" s="50"/>
      <c r="AE21" s="50"/>
      <c r="AF21" s="4"/>
      <c r="AG21" s="4"/>
      <c r="AH21" s="37"/>
    </row>
    <row r="22" spans="1:34" ht="24.75" customHeight="1">
      <c r="A22" s="37"/>
      <c r="B22" s="189" t="s">
        <v>65</v>
      </c>
      <c r="C22" s="209">
        <v>0.4375</v>
      </c>
      <c r="D22" s="209"/>
      <c r="E22" s="209"/>
      <c r="F22" s="37"/>
      <c r="G22" s="210" t="str">
        <f>J8</f>
        <v>御厨フットボールクラブ</v>
      </c>
      <c r="H22" s="210"/>
      <c r="I22" s="210"/>
      <c r="J22" s="210"/>
      <c r="K22" s="210"/>
      <c r="L22" s="210"/>
      <c r="M22" s="210"/>
      <c r="N22" s="212">
        <f>P22+P23</f>
        <v>5</v>
      </c>
      <c r="O22" s="213" t="s">
        <v>58</v>
      </c>
      <c r="P22" s="25">
        <v>2</v>
      </c>
      <c r="Q22" s="26" t="s">
        <v>59</v>
      </c>
      <c r="R22" s="25">
        <v>0</v>
      </c>
      <c r="S22" s="213" t="s">
        <v>60</v>
      </c>
      <c r="T22" s="212">
        <f>R22+R23</f>
        <v>2</v>
      </c>
      <c r="U22" s="211" t="str">
        <f>N8</f>
        <v>ＦＡＳＣＩＮＡＲＥ那須</v>
      </c>
      <c r="V22" s="211"/>
      <c r="W22" s="211"/>
      <c r="X22" s="211"/>
      <c r="Y22" s="211"/>
      <c r="Z22" s="211"/>
      <c r="AA22" s="211"/>
      <c r="AB22" s="49"/>
      <c r="AC22" s="49"/>
      <c r="AD22" s="214" t="s">
        <v>66</v>
      </c>
      <c r="AE22" s="214" t="s">
        <v>64</v>
      </c>
      <c r="AF22" s="214" t="s">
        <v>67</v>
      </c>
      <c r="AG22" s="214" t="s">
        <v>68</v>
      </c>
      <c r="AH22" s="37"/>
    </row>
    <row r="23" spans="1:34" ht="24.75" customHeight="1">
      <c r="A23" s="37"/>
      <c r="B23" s="189"/>
      <c r="C23" s="209"/>
      <c r="D23" s="209"/>
      <c r="E23" s="209"/>
      <c r="F23" s="37"/>
      <c r="G23" s="210"/>
      <c r="H23" s="210"/>
      <c r="I23" s="210"/>
      <c r="J23" s="210"/>
      <c r="K23" s="210"/>
      <c r="L23" s="210"/>
      <c r="M23" s="210"/>
      <c r="N23" s="212"/>
      <c r="O23" s="213"/>
      <c r="P23" s="25">
        <v>3</v>
      </c>
      <c r="Q23" s="26" t="s">
        <v>59</v>
      </c>
      <c r="R23" s="25">
        <v>2</v>
      </c>
      <c r="S23" s="213"/>
      <c r="T23" s="212"/>
      <c r="U23" s="211"/>
      <c r="V23" s="211"/>
      <c r="W23" s="211"/>
      <c r="X23" s="211"/>
      <c r="Y23" s="211"/>
      <c r="Z23" s="211"/>
      <c r="AA23" s="211"/>
      <c r="AB23" s="49"/>
      <c r="AC23" s="49"/>
      <c r="AD23" s="214"/>
      <c r="AE23" s="214"/>
      <c r="AF23" s="214"/>
      <c r="AG23" s="214"/>
      <c r="AH23" s="37"/>
    </row>
    <row r="24" spans="1:34" ht="24.75" customHeight="1">
      <c r="A24" s="37"/>
      <c r="B24" s="37"/>
      <c r="C24" s="4"/>
      <c r="D24" s="4"/>
      <c r="E24" s="50"/>
      <c r="F24" s="37"/>
      <c r="G24" s="25"/>
      <c r="H24" s="25"/>
      <c r="I24" s="59"/>
      <c r="J24" s="59"/>
      <c r="K24" s="25"/>
      <c r="L24" s="25"/>
      <c r="M24" s="59"/>
      <c r="N24" s="59"/>
      <c r="O24" s="25"/>
      <c r="P24" s="25"/>
      <c r="Q24" s="59"/>
      <c r="R24" s="59"/>
      <c r="S24" s="59"/>
      <c r="T24" s="25"/>
      <c r="U24" s="25"/>
      <c r="V24" s="59"/>
      <c r="W24" s="59"/>
      <c r="X24" s="25"/>
      <c r="Y24" s="25"/>
      <c r="Z24" s="59"/>
      <c r="AA24" s="59"/>
      <c r="AB24" s="49"/>
      <c r="AC24" s="49"/>
      <c r="AD24" s="50"/>
      <c r="AE24" s="50"/>
      <c r="AF24" s="4"/>
      <c r="AG24" s="4"/>
      <c r="AH24" s="37"/>
    </row>
    <row r="25" spans="1:34" ht="24.75" customHeight="1">
      <c r="A25" s="37"/>
      <c r="B25" s="189" t="s">
        <v>69</v>
      </c>
      <c r="C25" s="209">
        <v>0.4583333333333333</v>
      </c>
      <c r="D25" s="209"/>
      <c r="E25" s="209"/>
      <c r="F25" s="37"/>
      <c r="G25" s="210" t="str">
        <f>S8</f>
        <v>さくらボン・ディ・ボーラ</v>
      </c>
      <c r="H25" s="210"/>
      <c r="I25" s="210"/>
      <c r="J25" s="210"/>
      <c r="K25" s="210"/>
      <c r="L25" s="210"/>
      <c r="M25" s="210"/>
      <c r="N25" s="212">
        <f>P25+P26</f>
        <v>4</v>
      </c>
      <c r="O25" s="213" t="s">
        <v>58</v>
      </c>
      <c r="P25" s="25">
        <v>2</v>
      </c>
      <c r="Q25" s="26" t="s">
        <v>59</v>
      </c>
      <c r="R25" s="25">
        <v>1</v>
      </c>
      <c r="S25" s="213" t="s">
        <v>60</v>
      </c>
      <c r="T25" s="212">
        <f>R25+R26</f>
        <v>2</v>
      </c>
      <c r="U25" s="211" t="str">
        <f>W8</f>
        <v>Ｍ’ｓ　Ｕｎｉｔｅｄ　ＦＣ</v>
      </c>
      <c r="V25" s="211"/>
      <c r="W25" s="211"/>
      <c r="X25" s="211"/>
      <c r="Y25" s="211"/>
      <c r="Z25" s="211"/>
      <c r="AA25" s="211"/>
      <c r="AB25" s="49"/>
      <c r="AC25" s="49"/>
      <c r="AD25" s="214" t="s">
        <v>70</v>
      </c>
      <c r="AE25" s="214" t="s">
        <v>71</v>
      </c>
      <c r="AF25" s="214" t="s">
        <v>72</v>
      </c>
      <c r="AG25" s="214" t="s">
        <v>73</v>
      </c>
      <c r="AH25" s="37"/>
    </row>
    <row r="26" spans="1:34" ht="24.75" customHeight="1">
      <c r="A26" s="37"/>
      <c r="B26" s="189"/>
      <c r="C26" s="209"/>
      <c r="D26" s="209"/>
      <c r="E26" s="209"/>
      <c r="F26" s="37"/>
      <c r="G26" s="210"/>
      <c r="H26" s="210"/>
      <c r="I26" s="210"/>
      <c r="J26" s="210"/>
      <c r="K26" s="210"/>
      <c r="L26" s="210"/>
      <c r="M26" s="210"/>
      <c r="N26" s="212"/>
      <c r="O26" s="213"/>
      <c r="P26" s="25">
        <v>2</v>
      </c>
      <c r="Q26" s="26" t="s">
        <v>59</v>
      </c>
      <c r="R26" s="25">
        <v>1</v>
      </c>
      <c r="S26" s="213"/>
      <c r="T26" s="212"/>
      <c r="U26" s="211"/>
      <c r="V26" s="211"/>
      <c r="W26" s="211"/>
      <c r="X26" s="211"/>
      <c r="Y26" s="211"/>
      <c r="Z26" s="211"/>
      <c r="AA26" s="211"/>
      <c r="AB26" s="49"/>
      <c r="AC26" s="49"/>
      <c r="AD26" s="214"/>
      <c r="AE26" s="214"/>
      <c r="AF26" s="214"/>
      <c r="AG26" s="214"/>
      <c r="AH26" s="37"/>
    </row>
    <row r="27" spans="1:34" ht="24.75" customHeight="1">
      <c r="A27" s="37"/>
      <c r="B27" s="37"/>
      <c r="C27" s="4"/>
      <c r="D27" s="4"/>
      <c r="E27" s="50"/>
      <c r="F27" s="37"/>
      <c r="G27" s="25"/>
      <c r="H27" s="25"/>
      <c r="I27" s="59"/>
      <c r="J27" s="59"/>
      <c r="K27" s="25"/>
      <c r="L27" s="25"/>
      <c r="M27" s="59"/>
      <c r="N27" s="59"/>
      <c r="O27" s="25"/>
      <c r="P27" s="25"/>
      <c r="Q27" s="59"/>
      <c r="R27" s="59"/>
      <c r="S27" s="59"/>
      <c r="T27" s="25"/>
      <c r="U27" s="25"/>
      <c r="V27" s="59"/>
      <c r="W27" s="59"/>
      <c r="X27" s="25"/>
      <c r="Y27" s="25"/>
      <c r="Z27" s="59"/>
      <c r="AA27" s="59"/>
      <c r="AB27" s="49"/>
      <c r="AC27" s="49"/>
      <c r="AD27" s="50"/>
      <c r="AE27" s="50"/>
      <c r="AF27" s="4"/>
      <c r="AG27" s="4"/>
      <c r="AH27" s="37"/>
    </row>
    <row r="28" spans="1:34" ht="24.75" customHeight="1">
      <c r="A28" s="37"/>
      <c r="B28" s="189" t="s">
        <v>74</v>
      </c>
      <c r="C28" s="209">
        <v>0.4791666666666667</v>
      </c>
      <c r="D28" s="209"/>
      <c r="E28" s="209"/>
      <c r="F28" s="37"/>
      <c r="G28" s="211" t="str">
        <f>AA8</f>
        <v>上河内ジュニア
サッカークラブ</v>
      </c>
      <c r="H28" s="211"/>
      <c r="I28" s="211"/>
      <c r="J28" s="211"/>
      <c r="K28" s="211"/>
      <c r="L28" s="211"/>
      <c r="M28" s="211"/>
      <c r="N28" s="212">
        <f>P28+P29</f>
        <v>2</v>
      </c>
      <c r="O28" s="213" t="s">
        <v>58</v>
      </c>
      <c r="P28" s="25">
        <v>2</v>
      </c>
      <c r="Q28" s="26" t="s">
        <v>59</v>
      </c>
      <c r="R28" s="25">
        <v>0</v>
      </c>
      <c r="S28" s="213" t="s">
        <v>60</v>
      </c>
      <c r="T28" s="212">
        <f>R28+R29</f>
        <v>4</v>
      </c>
      <c r="U28" s="210" t="str">
        <f>AE8</f>
        <v>モランゴ栃木ＦＣ　U12</v>
      </c>
      <c r="V28" s="210"/>
      <c r="W28" s="210"/>
      <c r="X28" s="210"/>
      <c r="Y28" s="210"/>
      <c r="Z28" s="210"/>
      <c r="AA28" s="210"/>
      <c r="AB28" s="49"/>
      <c r="AC28" s="49"/>
      <c r="AD28" s="214" t="s">
        <v>72</v>
      </c>
      <c r="AE28" s="214" t="s">
        <v>73</v>
      </c>
      <c r="AF28" s="214" t="s">
        <v>70</v>
      </c>
      <c r="AG28" s="214" t="s">
        <v>71</v>
      </c>
      <c r="AH28" s="37"/>
    </row>
    <row r="29" spans="1:34" ht="24.75" customHeight="1">
      <c r="A29" s="37"/>
      <c r="B29" s="189"/>
      <c r="C29" s="209"/>
      <c r="D29" s="209"/>
      <c r="E29" s="209"/>
      <c r="F29" s="37"/>
      <c r="G29" s="211"/>
      <c r="H29" s="211"/>
      <c r="I29" s="211"/>
      <c r="J29" s="211"/>
      <c r="K29" s="211"/>
      <c r="L29" s="211"/>
      <c r="M29" s="211"/>
      <c r="N29" s="212"/>
      <c r="O29" s="213"/>
      <c r="P29" s="25">
        <v>0</v>
      </c>
      <c r="Q29" s="26" t="s">
        <v>59</v>
      </c>
      <c r="R29" s="25">
        <v>4</v>
      </c>
      <c r="S29" s="213"/>
      <c r="T29" s="212"/>
      <c r="U29" s="210"/>
      <c r="V29" s="210"/>
      <c r="W29" s="210"/>
      <c r="X29" s="210"/>
      <c r="Y29" s="210"/>
      <c r="Z29" s="210"/>
      <c r="AA29" s="210"/>
      <c r="AB29" s="49"/>
      <c r="AC29" s="49"/>
      <c r="AD29" s="214"/>
      <c r="AE29" s="214"/>
      <c r="AF29" s="214"/>
      <c r="AG29" s="214"/>
      <c r="AH29" s="37"/>
    </row>
    <row r="30" spans="1:34" ht="24.75" customHeight="1">
      <c r="A30" s="37"/>
      <c r="B30" s="4"/>
      <c r="C30" s="51"/>
      <c r="D30" s="51"/>
      <c r="E30" s="51"/>
      <c r="F30" s="37"/>
      <c r="G30" s="25"/>
      <c r="H30" s="25"/>
      <c r="I30" s="25"/>
      <c r="J30" s="25"/>
      <c r="K30" s="25"/>
      <c r="L30" s="25"/>
      <c r="M30" s="25"/>
      <c r="N30" s="23"/>
      <c r="O30" s="24"/>
      <c r="P30" s="25"/>
      <c r="Q30" s="26"/>
      <c r="R30" s="59"/>
      <c r="S30" s="24"/>
      <c r="T30" s="23"/>
      <c r="U30" s="25"/>
      <c r="V30" s="25"/>
      <c r="W30" s="25"/>
      <c r="X30" s="25"/>
      <c r="Y30" s="25"/>
      <c r="Z30" s="25"/>
      <c r="AA30" s="25"/>
      <c r="AB30" s="49"/>
      <c r="AC30" s="49"/>
      <c r="AD30" s="50"/>
      <c r="AE30" s="50"/>
      <c r="AF30" s="4"/>
      <c r="AG30" s="4"/>
      <c r="AH30" s="37"/>
    </row>
    <row r="31" spans="1:34" ht="24.75" customHeight="1">
      <c r="A31" s="37"/>
      <c r="B31" s="189" t="s">
        <v>75</v>
      </c>
      <c r="C31" s="209">
        <v>0.5</v>
      </c>
      <c r="D31" s="209"/>
      <c r="E31" s="209"/>
      <c r="F31" s="37"/>
      <c r="G31" s="211" t="str">
        <f>B8</f>
        <v>高根沢西ＦＣパープル</v>
      </c>
      <c r="H31" s="211"/>
      <c r="I31" s="211"/>
      <c r="J31" s="211"/>
      <c r="K31" s="211"/>
      <c r="L31" s="211"/>
      <c r="M31" s="211"/>
      <c r="N31" s="212">
        <f>P31+P32</f>
        <v>1</v>
      </c>
      <c r="O31" s="213" t="s">
        <v>58</v>
      </c>
      <c r="P31" s="25">
        <v>1</v>
      </c>
      <c r="Q31" s="26" t="s">
        <v>59</v>
      </c>
      <c r="R31" s="25">
        <v>3</v>
      </c>
      <c r="S31" s="213" t="s">
        <v>60</v>
      </c>
      <c r="T31" s="212">
        <f>R31+R32</f>
        <v>6</v>
      </c>
      <c r="U31" s="210" t="str">
        <f>J8</f>
        <v>御厨フットボールクラブ</v>
      </c>
      <c r="V31" s="210"/>
      <c r="W31" s="210"/>
      <c r="X31" s="210"/>
      <c r="Y31" s="210"/>
      <c r="Z31" s="210"/>
      <c r="AA31" s="210"/>
      <c r="AB31" s="49"/>
      <c r="AC31" s="49"/>
      <c r="AD31" s="214" t="s">
        <v>76</v>
      </c>
      <c r="AE31" s="214" t="s">
        <v>67</v>
      </c>
      <c r="AF31" s="214" t="s">
        <v>64</v>
      </c>
      <c r="AG31" s="214" t="s">
        <v>63</v>
      </c>
      <c r="AH31" s="37"/>
    </row>
    <row r="32" spans="1:34" ht="24.75" customHeight="1">
      <c r="A32" s="37"/>
      <c r="B32" s="189"/>
      <c r="C32" s="209"/>
      <c r="D32" s="209"/>
      <c r="E32" s="209"/>
      <c r="F32" s="37"/>
      <c r="G32" s="211"/>
      <c r="H32" s="211"/>
      <c r="I32" s="211"/>
      <c r="J32" s="211"/>
      <c r="K32" s="211"/>
      <c r="L32" s="211"/>
      <c r="M32" s="211"/>
      <c r="N32" s="212"/>
      <c r="O32" s="213"/>
      <c r="P32" s="25">
        <v>0</v>
      </c>
      <c r="Q32" s="26" t="s">
        <v>59</v>
      </c>
      <c r="R32" s="25">
        <v>3</v>
      </c>
      <c r="S32" s="213"/>
      <c r="T32" s="212"/>
      <c r="U32" s="210"/>
      <c r="V32" s="210"/>
      <c r="W32" s="210"/>
      <c r="X32" s="210"/>
      <c r="Y32" s="210"/>
      <c r="Z32" s="210"/>
      <c r="AA32" s="210"/>
      <c r="AB32" s="49"/>
      <c r="AC32" s="49"/>
      <c r="AD32" s="214"/>
      <c r="AE32" s="214"/>
      <c r="AF32" s="214"/>
      <c r="AG32" s="214"/>
      <c r="AH32" s="37"/>
    </row>
    <row r="33" spans="1:34" ht="24.75" customHeight="1">
      <c r="A33" s="37"/>
      <c r="B33" s="37"/>
      <c r="C33" s="4"/>
      <c r="D33" s="4"/>
      <c r="E33" s="50"/>
      <c r="F33" s="37"/>
      <c r="G33" s="25"/>
      <c r="H33" s="25"/>
      <c r="I33" s="59"/>
      <c r="J33" s="59"/>
      <c r="K33" s="25"/>
      <c r="L33" s="25"/>
      <c r="M33" s="59"/>
      <c r="N33" s="59"/>
      <c r="O33" s="25"/>
      <c r="P33" s="25"/>
      <c r="Q33" s="59"/>
      <c r="R33" s="59"/>
      <c r="S33" s="59"/>
      <c r="T33" s="25"/>
      <c r="U33" s="25"/>
      <c r="V33" s="59"/>
      <c r="W33" s="59"/>
      <c r="X33" s="25"/>
      <c r="Y33" s="25"/>
      <c r="Z33" s="59"/>
      <c r="AA33" s="59"/>
      <c r="AB33" s="49"/>
      <c r="AC33" s="49"/>
      <c r="AD33" s="50"/>
      <c r="AE33" s="50"/>
      <c r="AF33" s="4"/>
      <c r="AG33" s="4"/>
      <c r="AH33" s="37"/>
    </row>
    <row r="34" spans="1:34" ht="24.75" customHeight="1">
      <c r="A34" s="37"/>
      <c r="B34" s="189" t="s">
        <v>77</v>
      </c>
      <c r="C34" s="209">
        <v>0.5208333333333334</v>
      </c>
      <c r="D34" s="209"/>
      <c r="E34" s="209"/>
      <c r="F34" s="37"/>
      <c r="G34" s="211" t="str">
        <f>F8</f>
        <v>ＦＣ中村</v>
      </c>
      <c r="H34" s="211"/>
      <c r="I34" s="211"/>
      <c r="J34" s="211"/>
      <c r="K34" s="211"/>
      <c r="L34" s="211"/>
      <c r="M34" s="211"/>
      <c r="N34" s="212">
        <f>P34+P35</f>
        <v>4</v>
      </c>
      <c r="O34" s="213" t="s">
        <v>58</v>
      </c>
      <c r="P34" s="25">
        <v>2</v>
      </c>
      <c r="Q34" s="26" t="s">
        <v>59</v>
      </c>
      <c r="R34" s="25">
        <v>1</v>
      </c>
      <c r="S34" s="213" t="s">
        <v>60</v>
      </c>
      <c r="T34" s="212">
        <f>R34+R35</f>
        <v>4</v>
      </c>
      <c r="U34" s="211" t="str">
        <f>N8</f>
        <v>ＦＡＳＣＩＮＡＲＥ那須</v>
      </c>
      <c r="V34" s="211"/>
      <c r="W34" s="211"/>
      <c r="X34" s="211"/>
      <c r="Y34" s="211"/>
      <c r="Z34" s="211"/>
      <c r="AA34" s="211"/>
      <c r="AB34" s="49"/>
      <c r="AC34" s="49"/>
      <c r="AD34" s="214" t="s">
        <v>78</v>
      </c>
      <c r="AE34" s="214" t="s">
        <v>63</v>
      </c>
      <c r="AF34" s="214" t="s">
        <v>68</v>
      </c>
      <c r="AG34" s="214" t="s">
        <v>67</v>
      </c>
      <c r="AH34" s="37"/>
    </row>
    <row r="35" spans="1:34" ht="24.75" customHeight="1">
      <c r="A35" s="37"/>
      <c r="B35" s="189"/>
      <c r="C35" s="209"/>
      <c r="D35" s="209"/>
      <c r="E35" s="209"/>
      <c r="F35" s="37"/>
      <c r="G35" s="211"/>
      <c r="H35" s="211"/>
      <c r="I35" s="211"/>
      <c r="J35" s="211"/>
      <c r="K35" s="211"/>
      <c r="L35" s="211"/>
      <c r="M35" s="211"/>
      <c r="N35" s="212"/>
      <c r="O35" s="213"/>
      <c r="P35" s="25">
        <v>2</v>
      </c>
      <c r="Q35" s="26" t="s">
        <v>59</v>
      </c>
      <c r="R35" s="25">
        <v>3</v>
      </c>
      <c r="S35" s="213"/>
      <c r="T35" s="212"/>
      <c r="U35" s="211"/>
      <c r="V35" s="211"/>
      <c r="W35" s="211"/>
      <c r="X35" s="211"/>
      <c r="Y35" s="211"/>
      <c r="Z35" s="211"/>
      <c r="AA35" s="211"/>
      <c r="AB35" s="49"/>
      <c r="AC35" s="49"/>
      <c r="AD35" s="214"/>
      <c r="AE35" s="214"/>
      <c r="AF35" s="214"/>
      <c r="AG35" s="214"/>
      <c r="AH35" s="37"/>
    </row>
    <row r="36" spans="1:34" ht="24.75" customHeight="1">
      <c r="A36" s="37"/>
      <c r="B36" s="37"/>
      <c r="C36" s="4"/>
      <c r="D36" s="4"/>
      <c r="E36" s="50"/>
      <c r="F36" s="37"/>
      <c r="G36" s="25"/>
      <c r="H36" s="25"/>
      <c r="I36" s="59"/>
      <c r="J36" s="59"/>
      <c r="K36" s="25"/>
      <c r="L36" s="25"/>
      <c r="M36" s="59"/>
      <c r="N36" s="59"/>
      <c r="O36" s="25"/>
      <c r="P36" s="25"/>
      <c r="Q36" s="59"/>
      <c r="R36" s="59"/>
      <c r="S36" s="59"/>
      <c r="T36" s="25"/>
      <c r="U36" s="25"/>
      <c r="V36" s="59"/>
      <c r="W36" s="59"/>
      <c r="X36" s="25"/>
      <c r="Y36" s="25"/>
      <c r="Z36" s="59"/>
      <c r="AA36" s="59"/>
      <c r="AB36" s="49"/>
      <c r="AC36" s="49"/>
      <c r="AD36" s="50"/>
      <c r="AE36" s="50"/>
      <c r="AF36" s="4"/>
      <c r="AG36" s="4"/>
      <c r="AH36" s="37"/>
    </row>
    <row r="37" spans="1:34" ht="24.75" customHeight="1">
      <c r="A37" s="37"/>
      <c r="B37" s="189" t="s">
        <v>79</v>
      </c>
      <c r="C37" s="209">
        <v>0.5416666666666666</v>
      </c>
      <c r="D37" s="209"/>
      <c r="E37" s="209"/>
      <c r="F37" s="37"/>
      <c r="G37" s="210" t="str">
        <f>S8</f>
        <v>さくらボン・ディ・ボーラ</v>
      </c>
      <c r="H37" s="210"/>
      <c r="I37" s="210"/>
      <c r="J37" s="210"/>
      <c r="K37" s="210"/>
      <c r="L37" s="210"/>
      <c r="M37" s="210"/>
      <c r="N37" s="212">
        <f>P37+P38</f>
        <v>3</v>
      </c>
      <c r="O37" s="213" t="s">
        <v>58</v>
      </c>
      <c r="P37" s="25">
        <v>1</v>
      </c>
      <c r="Q37" s="26" t="s">
        <v>59</v>
      </c>
      <c r="R37" s="25">
        <v>1</v>
      </c>
      <c r="S37" s="213" t="s">
        <v>60</v>
      </c>
      <c r="T37" s="212">
        <f>R37+R38</f>
        <v>1</v>
      </c>
      <c r="U37" s="211" t="str">
        <f>AA8</f>
        <v>上河内ジュニア
サッカークラブ</v>
      </c>
      <c r="V37" s="211"/>
      <c r="W37" s="211"/>
      <c r="X37" s="211"/>
      <c r="Y37" s="211"/>
      <c r="Z37" s="211"/>
      <c r="AA37" s="211"/>
      <c r="AB37" s="49"/>
      <c r="AC37" s="49"/>
      <c r="AD37" s="214" t="s">
        <v>71</v>
      </c>
      <c r="AE37" s="214" t="s">
        <v>70</v>
      </c>
      <c r="AF37" s="214" t="s">
        <v>73</v>
      </c>
      <c r="AG37" s="214" t="s">
        <v>72</v>
      </c>
      <c r="AH37" s="37"/>
    </row>
    <row r="38" spans="1:34" ht="24.75" customHeight="1">
      <c r="A38" s="37"/>
      <c r="B38" s="189"/>
      <c r="C38" s="209"/>
      <c r="D38" s="209"/>
      <c r="E38" s="209"/>
      <c r="F38" s="37"/>
      <c r="G38" s="210"/>
      <c r="H38" s="210"/>
      <c r="I38" s="210"/>
      <c r="J38" s="210"/>
      <c r="K38" s="210"/>
      <c r="L38" s="210"/>
      <c r="M38" s="210"/>
      <c r="N38" s="212"/>
      <c r="O38" s="213"/>
      <c r="P38" s="25">
        <v>2</v>
      </c>
      <c r="Q38" s="26" t="s">
        <v>59</v>
      </c>
      <c r="R38" s="25">
        <v>0</v>
      </c>
      <c r="S38" s="213"/>
      <c r="T38" s="212"/>
      <c r="U38" s="211"/>
      <c r="V38" s="211"/>
      <c r="W38" s="211"/>
      <c r="X38" s="211"/>
      <c r="Y38" s="211"/>
      <c r="Z38" s="211"/>
      <c r="AA38" s="211"/>
      <c r="AB38" s="49"/>
      <c r="AC38" s="49"/>
      <c r="AD38" s="214"/>
      <c r="AE38" s="214"/>
      <c r="AF38" s="214"/>
      <c r="AG38" s="214"/>
      <c r="AH38" s="37"/>
    </row>
    <row r="39" spans="1:34" ht="24.75" customHeight="1">
      <c r="A39" s="37"/>
      <c r="B39" s="37"/>
      <c r="C39" s="4"/>
      <c r="D39" s="4"/>
      <c r="E39" s="50"/>
      <c r="F39" s="37"/>
      <c r="G39" s="25"/>
      <c r="H39" s="25"/>
      <c r="I39" s="59"/>
      <c r="J39" s="59"/>
      <c r="K39" s="25"/>
      <c r="L39" s="25"/>
      <c r="M39" s="59"/>
      <c r="N39" s="59"/>
      <c r="O39" s="25"/>
      <c r="P39" s="25"/>
      <c r="Q39" s="59"/>
      <c r="R39" s="59"/>
      <c r="S39" s="59"/>
      <c r="T39" s="25"/>
      <c r="U39" s="25"/>
      <c r="V39" s="59"/>
      <c r="W39" s="59"/>
      <c r="X39" s="25"/>
      <c r="Y39" s="25"/>
      <c r="Z39" s="59"/>
      <c r="AA39" s="59"/>
      <c r="AB39" s="49"/>
      <c r="AC39" s="49"/>
      <c r="AD39" s="50"/>
      <c r="AE39" s="50"/>
      <c r="AF39" s="4"/>
      <c r="AG39" s="4"/>
      <c r="AH39" s="37"/>
    </row>
    <row r="40" spans="1:34" ht="24.75" customHeight="1">
      <c r="A40" s="37"/>
      <c r="B40" s="189" t="s">
        <v>80</v>
      </c>
      <c r="C40" s="209">
        <v>0.5625</v>
      </c>
      <c r="D40" s="209"/>
      <c r="E40" s="209"/>
      <c r="F40" s="37"/>
      <c r="G40" s="211" t="str">
        <f>W8</f>
        <v>Ｍ’ｓ　Ｕｎｉｔｅｄ　ＦＣ</v>
      </c>
      <c r="H40" s="211"/>
      <c r="I40" s="211"/>
      <c r="J40" s="211"/>
      <c r="K40" s="211"/>
      <c r="L40" s="211"/>
      <c r="M40" s="211"/>
      <c r="N40" s="212">
        <f>P40+P41</f>
        <v>0</v>
      </c>
      <c r="O40" s="213" t="s">
        <v>58</v>
      </c>
      <c r="P40" s="25">
        <v>0</v>
      </c>
      <c r="Q40" s="26" t="s">
        <v>59</v>
      </c>
      <c r="R40" s="25">
        <v>1</v>
      </c>
      <c r="S40" s="213" t="s">
        <v>60</v>
      </c>
      <c r="T40" s="212">
        <f>R40+R41</f>
        <v>2</v>
      </c>
      <c r="U40" s="210" t="str">
        <f>AE8</f>
        <v>モランゴ栃木ＦＣ　U12</v>
      </c>
      <c r="V40" s="210"/>
      <c r="W40" s="210"/>
      <c r="X40" s="210"/>
      <c r="Y40" s="210"/>
      <c r="Z40" s="210"/>
      <c r="AA40" s="210"/>
      <c r="AB40" s="49"/>
      <c r="AC40" s="49"/>
      <c r="AD40" s="214" t="s">
        <v>73</v>
      </c>
      <c r="AE40" s="214" t="s">
        <v>72</v>
      </c>
      <c r="AF40" s="214" t="s">
        <v>71</v>
      </c>
      <c r="AG40" s="214" t="s">
        <v>70</v>
      </c>
      <c r="AH40" s="37"/>
    </row>
    <row r="41" spans="1:34" ht="24.75" customHeight="1">
      <c r="A41" s="37"/>
      <c r="B41" s="189"/>
      <c r="C41" s="209"/>
      <c r="D41" s="209"/>
      <c r="E41" s="209"/>
      <c r="F41" s="37"/>
      <c r="G41" s="211"/>
      <c r="H41" s="211"/>
      <c r="I41" s="211"/>
      <c r="J41" s="211"/>
      <c r="K41" s="211"/>
      <c r="L41" s="211"/>
      <c r="M41" s="211"/>
      <c r="N41" s="212"/>
      <c r="O41" s="213"/>
      <c r="P41" s="25">
        <v>0</v>
      </c>
      <c r="Q41" s="26" t="s">
        <v>59</v>
      </c>
      <c r="R41" s="25">
        <v>1</v>
      </c>
      <c r="S41" s="213"/>
      <c r="T41" s="212"/>
      <c r="U41" s="210"/>
      <c r="V41" s="210"/>
      <c r="W41" s="210"/>
      <c r="X41" s="210"/>
      <c r="Y41" s="210"/>
      <c r="Z41" s="210"/>
      <c r="AA41" s="210"/>
      <c r="AB41" s="49"/>
      <c r="AC41" s="49"/>
      <c r="AD41" s="214"/>
      <c r="AE41" s="214"/>
      <c r="AF41" s="214"/>
      <c r="AG41" s="214"/>
      <c r="AH41" s="37"/>
    </row>
    <row r="42" spans="1:34" ht="24.75" customHeight="1">
      <c r="A42" s="37"/>
      <c r="B42" s="37"/>
      <c r="C42" s="4"/>
      <c r="D42" s="4"/>
      <c r="E42" s="50"/>
      <c r="F42" s="37"/>
      <c r="G42" s="25"/>
      <c r="H42" s="25"/>
      <c r="I42" s="59"/>
      <c r="J42" s="59"/>
      <c r="K42" s="25"/>
      <c r="L42" s="25"/>
      <c r="M42" s="59"/>
      <c r="N42" s="59"/>
      <c r="O42" s="25"/>
      <c r="P42" s="25"/>
      <c r="Q42" s="59"/>
      <c r="R42" s="59"/>
      <c r="S42" s="59"/>
      <c r="T42" s="25"/>
      <c r="U42" s="25"/>
      <c r="V42" s="59"/>
      <c r="W42" s="59"/>
      <c r="X42" s="25"/>
      <c r="Y42" s="25"/>
      <c r="Z42" s="59"/>
      <c r="AA42" s="59"/>
      <c r="AB42" s="49"/>
      <c r="AC42" s="49"/>
      <c r="AD42" s="50"/>
      <c r="AE42" s="50"/>
      <c r="AF42" s="4"/>
      <c r="AG42" s="4"/>
      <c r="AH42" s="37"/>
    </row>
    <row r="43" spans="1:34" ht="24.75" customHeight="1">
      <c r="A43" s="37"/>
      <c r="B43" s="189" t="s">
        <v>81</v>
      </c>
      <c r="C43" s="209">
        <v>0.5833333333333334</v>
      </c>
      <c r="D43" s="209"/>
      <c r="E43" s="209"/>
      <c r="F43" s="37"/>
      <c r="G43" s="211" t="str">
        <f>B8</f>
        <v>高根沢西ＦＣパープル</v>
      </c>
      <c r="H43" s="211"/>
      <c r="I43" s="211"/>
      <c r="J43" s="211"/>
      <c r="K43" s="211"/>
      <c r="L43" s="211"/>
      <c r="M43" s="211"/>
      <c r="N43" s="212">
        <f>P43+P44</f>
        <v>1</v>
      </c>
      <c r="O43" s="213" t="s">
        <v>58</v>
      </c>
      <c r="P43" s="25">
        <v>1</v>
      </c>
      <c r="Q43" s="26" t="s">
        <v>59</v>
      </c>
      <c r="R43" s="25">
        <v>1</v>
      </c>
      <c r="S43" s="213" t="s">
        <v>60</v>
      </c>
      <c r="T43" s="212">
        <f>R43+R44</f>
        <v>3</v>
      </c>
      <c r="U43" s="210" t="str">
        <f>N8</f>
        <v>ＦＡＳＣＩＮＡＲＥ那須</v>
      </c>
      <c r="V43" s="210"/>
      <c r="W43" s="210"/>
      <c r="X43" s="210"/>
      <c r="Y43" s="210"/>
      <c r="Z43" s="210"/>
      <c r="AA43" s="210"/>
      <c r="AB43" s="49"/>
      <c r="AC43" s="49"/>
      <c r="AD43" s="214" t="s">
        <v>61</v>
      </c>
      <c r="AE43" s="214" t="s">
        <v>62</v>
      </c>
      <c r="AF43" s="214" t="s">
        <v>63</v>
      </c>
      <c r="AG43" s="214" t="s">
        <v>64</v>
      </c>
      <c r="AH43" s="37"/>
    </row>
    <row r="44" spans="1:34" ht="24.75" customHeight="1">
      <c r="A44" s="37"/>
      <c r="B44" s="189"/>
      <c r="C44" s="209"/>
      <c r="D44" s="209"/>
      <c r="E44" s="209"/>
      <c r="F44" s="37"/>
      <c r="G44" s="211"/>
      <c r="H44" s="211"/>
      <c r="I44" s="211"/>
      <c r="J44" s="211"/>
      <c r="K44" s="211"/>
      <c r="L44" s="211"/>
      <c r="M44" s="211"/>
      <c r="N44" s="212"/>
      <c r="O44" s="213"/>
      <c r="P44" s="25">
        <v>0</v>
      </c>
      <c r="Q44" s="26" t="s">
        <v>59</v>
      </c>
      <c r="R44" s="25">
        <v>2</v>
      </c>
      <c r="S44" s="213"/>
      <c r="T44" s="212"/>
      <c r="U44" s="210"/>
      <c r="V44" s="210"/>
      <c r="W44" s="210"/>
      <c r="X44" s="210"/>
      <c r="Y44" s="210"/>
      <c r="Z44" s="210"/>
      <c r="AA44" s="210"/>
      <c r="AB44" s="49"/>
      <c r="AC44" s="49"/>
      <c r="AD44" s="214"/>
      <c r="AE44" s="214"/>
      <c r="AF44" s="214"/>
      <c r="AG44" s="214"/>
      <c r="AH44" s="37"/>
    </row>
    <row r="45" spans="1:34" ht="24.75" customHeight="1">
      <c r="A45" s="37"/>
      <c r="B45" s="4"/>
      <c r="C45" s="51"/>
      <c r="D45" s="51"/>
      <c r="E45" s="51"/>
      <c r="F45" s="37"/>
      <c r="G45" s="25"/>
      <c r="H45" s="25"/>
      <c r="I45" s="25"/>
      <c r="J45" s="25"/>
      <c r="K45" s="25"/>
      <c r="L45" s="25"/>
      <c r="M45" s="25"/>
      <c r="N45" s="23"/>
      <c r="O45" s="24"/>
      <c r="P45" s="25"/>
      <c r="Q45" s="26"/>
      <c r="R45" s="59"/>
      <c r="S45" s="24"/>
      <c r="T45" s="23"/>
      <c r="U45" s="25"/>
      <c r="V45" s="25"/>
      <c r="W45" s="25"/>
      <c r="X45" s="25"/>
      <c r="Y45" s="25"/>
      <c r="Z45" s="25"/>
      <c r="AA45" s="25"/>
      <c r="AB45" s="49"/>
      <c r="AC45" s="49"/>
      <c r="AD45" s="50"/>
      <c r="AE45" s="50"/>
      <c r="AF45" s="4"/>
      <c r="AG45" s="4"/>
      <c r="AH45" s="37"/>
    </row>
    <row r="46" spans="1:34" ht="24.75" customHeight="1">
      <c r="A46" s="37"/>
      <c r="B46" s="189" t="s">
        <v>82</v>
      </c>
      <c r="C46" s="209">
        <v>0.6041666666666666</v>
      </c>
      <c r="D46" s="209"/>
      <c r="E46" s="209"/>
      <c r="F46" s="37"/>
      <c r="G46" s="211" t="str">
        <f>F8</f>
        <v>ＦＣ中村</v>
      </c>
      <c r="H46" s="211"/>
      <c r="I46" s="211"/>
      <c r="J46" s="211"/>
      <c r="K46" s="211"/>
      <c r="L46" s="211"/>
      <c r="M46" s="211"/>
      <c r="N46" s="212">
        <f>P46+P47</f>
        <v>2</v>
      </c>
      <c r="O46" s="213" t="s">
        <v>58</v>
      </c>
      <c r="P46" s="25">
        <v>0</v>
      </c>
      <c r="Q46" s="26" t="s">
        <v>59</v>
      </c>
      <c r="R46" s="25">
        <v>4</v>
      </c>
      <c r="S46" s="213" t="s">
        <v>60</v>
      </c>
      <c r="T46" s="212">
        <f>R46+R47</f>
        <v>7</v>
      </c>
      <c r="U46" s="210" t="str">
        <f>J8</f>
        <v>御厨フットボールクラブ</v>
      </c>
      <c r="V46" s="210"/>
      <c r="W46" s="210"/>
      <c r="X46" s="210"/>
      <c r="Y46" s="210"/>
      <c r="Z46" s="210"/>
      <c r="AA46" s="210"/>
      <c r="AB46" s="49"/>
      <c r="AC46" s="49"/>
      <c r="AD46" s="214" t="s">
        <v>66</v>
      </c>
      <c r="AE46" s="214" t="s">
        <v>64</v>
      </c>
      <c r="AF46" s="214" t="s">
        <v>67</v>
      </c>
      <c r="AG46" s="214" t="s">
        <v>68</v>
      </c>
      <c r="AH46" s="37"/>
    </row>
    <row r="47" spans="1:34" ht="24.75" customHeight="1">
      <c r="A47" s="37"/>
      <c r="B47" s="189"/>
      <c r="C47" s="209"/>
      <c r="D47" s="209"/>
      <c r="E47" s="209"/>
      <c r="F47" s="37"/>
      <c r="G47" s="211"/>
      <c r="H47" s="211"/>
      <c r="I47" s="211"/>
      <c r="J47" s="211"/>
      <c r="K47" s="211"/>
      <c r="L47" s="211"/>
      <c r="M47" s="211"/>
      <c r="N47" s="212"/>
      <c r="O47" s="213"/>
      <c r="P47" s="25">
        <v>2</v>
      </c>
      <c r="Q47" s="26" t="s">
        <v>59</v>
      </c>
      <c r="R47" s="25">
        <v>3</v>
      </c>
      <c r="S47" s="213"/>
      <c r="T47" s="212"/>
      <c r="U47" s="210"/>
      <c r="V47" s="210"/>
      <c r="W47" s="210"/>
      <c r="X47" s="210"/>
      <c r="Y47" s="210"/>
      <c r="Z47" s="210"/>
      <c r="AA47" s="210"/>
      <c r="AB47" s="49"/>
      <c r="AC47" s="49"/>
      <c r="AD47" s="214"/>
      <c r="AE47" s="214"/>
      <c r="AF47" s="214"/>
      <c r="AG47" s="214"/>
      <c r="AH47" s="37"/>
    </row>
    <row r="48" spans="1:34" ht="24.75" customHeight="1">
      <c r="A48" s="37"/>
      <c r="B48" s="37"/>
      <c r="C48" s="4"/>
      <c r="D48" s="4"/>
      <c r="E48" s="50"/>
      <c r="F48" s="37"/>
      <c r="G48" s="25"/>
      <c r="H48" s="25"/>
      <c r="I48" s="59"/>
      <c r="J48" s="59"/>
      <c r="K48" s="25"/>
      <c r="L48" s="25"/>
      <c r="M48" s="59"/>
      <c r="N48" s="59"/>
      <c r="O48" s="25"/>
      <c r="P48" s="25"/>
      <c r="Q48" s="59"/>
      <c r="R48" s="59"/>
      <c r="S48" s="59"/>
      <c r="T48" s="25"/>
      <c r="U48" s="25"/>
      <c r="V48" s="59"/>
      <c r="W48" s="59"/>
      <c r="X48" s="25"/>
      <c r="Y48" s="25"/>
      <c r="Z48" s="59"/>
      <c r="AA48" s="59"/>
      <c r="AB48" s="49"/>
      <c r="AC48" s="49"/>
      <c r="AD48" s="50"/>
      <c r="AE48" s="50"/>
      <c r="AF48" s="4"/>
      <c r="AG48" s="4"/>
      <c r="AH48" s="37"/>
    </row>
    <row r="49" spans="1:34" ht="24.75" customHeight="1">
      <c r="A49" s="37"/>
      <c r="B49" s="189" t="s">
        <v>83</v>
      </c>
      <c r="C49" s="209">
        <v>0.625</v>
      </c>
      <c r="D49" s="209"/>
      <c r="E49" s="209"/>
      <c r="F49" s="37"/>
      <c r="G49" s="210" t="str">
        <f>S8</f>
        <v>さくらボン・ディ・ボーラ</v>
      </c>
      <c r="H49" s="210"/>
      <c r="I49" s="210"/>
      <c r="J49" s="210"/>
      <c r="K49" s="210"/>
      <c r="L49" s="210"/>
      <c r="M49" s="210"/>
      <c r="N49" s="212">
        <f>P49+P50</f>
        <v>4</v>
      </c>
      <c r="O49" s="213" t="s">
        <v>58</v>
      </c>
      <c r="P49" s="25">
        <v>2</v>
      </c>
      <c r="Q49" s="26" t="s">
        <v>59</v>
      </c>
      <c r="R49" s="25">
        <v>0</v>
      </c>
      <c r="S49" s="213" t="s">
        <v>60</v>
      </c>
      <c r="T49" s="212">
        <f>R49+R50</f>
        <v>1</v>
      </c>
      <c r="U49" s="211" t="str">
        <f>AE8</f>
        <v>モランゴ栃木ＦＣ　U12</v>
      </c>
      <c r="V49" s="211"/>
      <c r="W49" s="211"/>
      <c r="X49" s="211"/>
      <c r="Y49" s="211"/>
      <c r="Z49" s="211"/>
      <c r="AA49" s="211"/>
      <c r="AB49" s="49"/>
      <c r="AC49" s="49"/>
      <c r="AD49" s="214" t="s">
        <v>70</v>
      </c>
      <c r="AE49" s="214" t="s">
        <v>71</v>
      </c>
      <c r="AF49" s="214" t="s">
        <v>72</v>
      </c>
      <c r="AG49" s="214" t="s">
        <v>73</v>
      </c>
      <c r="AH49" s="37"/>
    </row>
    <row r="50" spans="1:34" ht="24.75" customHeight="1">
      <c r="A50" s="37"/>
      <c r="B50" s="189"/>
      <c r="C50" s="209"/>
      <c r="D50" s="209"/>
      <c r="E50" s="209"/>
      <c r="F50" s="37"/>
      <c r="G50" s="210"/>
      <c r="H50" s="210"/>
      <c r="I50" s="210"/>
      <c r="J50" s="210"/>
      <c r="K50" s="210"/>
      <c r="L50" s="210"/>
      <c r="M50" s="210"/>
      <c r="N50" s="212"/>
      <c r="O50" s="213"/>
      <c r="P50" s="25">
        <v>2</v>
      </c>
      <c r="Q50" s="26" t="s">
        <v>59</v>
      </c>
      <c r="R50" s="25">
        <v>1</v>
      </c>
      <c r="S50" s="213"/>
      <c r="T50" s="212"/>
      <c r="U50" s="211"/>
      <c r="V50" s="211"/>
      <c r="W50" s="211"/>
      <c r="X50" s="211"/>
      <c r="Y50" s="211"/>
      <c r="Z50" s="211"/>
      <c r="AA50" s="211"/>
      <c r="AB50" s="49"/>
      <c r="AC50" s="49"/>
      <c r="AD50" s="214"/>
      <c r="AE50" s="214"/>
      <c r="AF50" s="214"/>
      <c r="AG50" s="214"/>
      <c r="AH50" s="37"/>
    </row>
    <row r="51" spans="1:34" ht="24.75" customHeight="1">
      <c r="A51" s="37"/>
      <c r="B51" s="37"/>
      <c r="C51" s="4"/>
      <c r="D51" s="4"/>
      <c r="E51" s="50"/>
      <c r="F51" s="37"/>
      <c r="G51" s="25"/>
      <c r="H51" s="25"/>
      <c r="I51" s="59"/>
      <c r="J51" s="59"/>
      <c r="K51" s="25"/>
      <c r="L51" s="25"/>
      <c r="M51" s="59"/>
      <c r="N51" s="59"/>
      <c r="O51" s="25"/>
      <c r="P51" s="25"/>
      <c r="Q51" s="59"/>
      <c r="R51" s="59"/>
      <c r="S51" s="59"/>
      <c r="T51" s="25"/>
      <c r="U51" s="25"/>
      <c r="V51" s="59"/>
      <c r="W51" s="59"/>
      <c r="X51" s="25"/>
      <c r="Y51" s="25"/>
      <c r="Z51" s="59"/>
      <c r="AA51" s="59"/>
      <c r="AB51" s="49"/>
      <c r="AC51" s="49"/>
      <c r="AD51" s="50"/>
      <c r="AE51" s="50"/>
      <c r="AF51" s="4"/>
      <c r="AG51" s="4"/>
      <c r="AH51" s="37"/>
    </row>
    <row r="52" spans="1:34" ht="24.75" customHeight="1">
      <c r="A52" s="37"/>
      <c r="B52" s="189" t="s">
        <v>84</v>
      </c>
      <c r="C52" s="209">
        <v>0.6458333333333334</v>
      </c>
      <c r="D52" s="209"/>
      <c r="E52" s="209"/>
      <c r="F52" s="37"/>
      <c r="G52" s="211" t="str">
        <f>W8</f>
        <v>Ｍ’ｓ　Ｕｎｉｔｅｄ　ＦＣ</v>
      </c>
      <c r="H52" s="211"/>
      <c r="I52" s="211"/>
      <c r="J52" s="211"/>
      <c r="K52" s="211"/>
      <c r="L52" s="211"/>
      <c r="M52" s="211"/>
      <c r="N52" s="212">
        <f>P52+P53</f>
        <v>3</v>
      </c>
      <c r="O52" s="213" t="s">
        <v>58</v>
      </c>
      <c r="P52" s="25">
        <v>1</v>
      </c>
      <c r="Q52" s="26" t="s">
        <v>59</v>
      </c>
      <c r="R52" s="25">
        <v>1</v>
      </c>
      <c r="S52" s="213" t="s">
        <v>60</v>
      </c>
      <c r="T52" s="212">
        <f>R52+R53</f>
        <v>4</v>
      </c>
      <c r="U52" s="210" t="str">
        <f>AA8</f>
        <v>上河内ジュニア
サッカークラブ</v>
      </c>
      <c r="V52" s="210"/>
      <c r="W52" s="210"/>
      <c r="X52" s="210"/>
      <c r="Y52" s="210"/>
      <c r="Z52" s="210"/>
      <c r="AA52" s="210"/>
      <c r="AB52" s="49"/>
      <c r="AC52" s="49"/>
      <c r="AD52" s="214" t="s">
        <v>72</v>
      </c>
      <c r="AE52" s="214" t="s">
        <v>73</v>
      </c>
      <c r="AF52" s="214" t="s">
        <v>70</v>
      </c>
      <c r="AG52" s="214" t="s">
        <v>71</v>
      </c>
      <c r="AH52" s="37"/>
    </row>
    <row r="53" spans="1:34" ht="24.75" customHeight="1">
      <c r="A53" s="37"/>
      <c r="B53" s="189"/>
      <c r="C53" s="209"/>
      <c r="D53" s="209"/>
      <c r="E53" s="209"/>
      <c r="F53" s="37"/>
      <c r="G53" s="211"/>
      <c r="H53" s="211"/>
      <c r="I53" s="211"/>
      <c r="J53" s="211"/>
      <c r="K53" s="211"/>
      <c r="L53" s="211"/>
      <c r="M53" s="211"/>
      <c r="N53" s="212"/>
      <c r="O53" s="213"/>
      <c r="P53" s="25">
        <v>2</v>
      </c>
      <c r="Q53" s="26" t="s">
        <v>59</v>
      </c>
      <c r="R53" s="25">
        <v>3</v>
      </c>
      <c r="S53" s="213"/>
      <c r="T53" s="212"/>
      <c r="U53" s="210"/>
      <c r="V53" s="210"/>
      <c r="W53" s="210"/>
      <c r="X53" s="210"/>
      <c r="Y53" s="210"/>
      <c r="Z53" s="210"/>
      <c r="AA53" s="210"/>
      <c r="AB53" s="49"/>
      <c r="AC53" s="49"/>
      <c r="AD53" s="214"/>
      <c r="AE53" s="214"/>
      <c r="AF53" s="214"/>
      <c r="AG53" s="214"/>
      <c r="AH53" s="37"/>
    </row>
    <row r="54" spans="1:34" ht="24.75" customHeight="1">
      <c r="A54" s="37"/>
      <c r="B54" s="4"/>
      <c r="C54" s="52"/>
      <c r="D54" s="52"/>
      <c r="E54" s="52"/>
      <c r="F54" s="37"/>
      <c r="G54" s="25"/>
      <c r="H54" s="25"/>
      <c r="I54" s="25"/>
      <c r="J54" s="25"/>
      <c r="K54" s="25"/>
      <c r="L54" s="25"/>
      <c r="M54" s="25"/>
      <c r="N54" s="23"/>
      <c r="O54" s="24"/>
      <c r="P54" s="25"/>
      <c r="Q54" s="26"/>
      <c r="R54" s="59"/>
      <c r="S54" s="24"/>
      <c r="T54" s="23"/>
      <c r="U54" s="25"/>
      <c r="V54" s="25"/>
      <c r="W54" s="25"/>
      <c r="X54" s="25"/>
      <c r="Y54" s="25"/>
      <c r="Z54" s="25"/>
      <c r="AA54" s="25"/>
      <c r="AB54" s="49"/>
      <c r="AC54" s="49"/>
      <c r="AD54" s="37"/>
      <c r="AE54" s="37"/>
      <c r="AF54" s="49"/>
      <c r="AG54" s="49"/>
      <c r="AH54" s="37"/>
    </row>
    <row r="55" spans="1:34" ht="34.5" customHeight="1">
      <c r="A55" s="201" t="s">
        <v>51</v>
      </c>
      <c r="B55" s="202"/>
      <c r="C55" s="202"/>
      <c r="D55" s="203"/>
      <c r="E55" s="221" t="str">
        <f>A57</f>
        <v>高根沢西ＦＣパープル</v>
      </c>
      <c r="F55" s="222"/>
      <c r="G55" s="225" t="str">
        <f>A59</f>
        <v>ＦＣ中村</v>
      </c>
      <c r="H55" s="226"/>
      <c r="I55" s="221" t="str">
        <f>A61</f>
        <v>御厨フットボールクラブ</v>
      </c>
      <c r="J55" s="222"/>
      <c r="K55" s="221" t="str">
        <f>A63</f>
        <v>ＦＡＳＣＩＮＡＲＥ那須</v>
      </c>
      <c r="L55" s="222"/>
      <c r="M55" s="207" t="s">
        <v>85</v>
      </c>
      <c r="N55" s="207" t="s">
        <v>86</v>
      </c>
      <c r="O55" s="207" t="s">
        <v>87</v>
      </c>
      <c r="P55" s="207" t="s">
        <v>88</v>
      </c>
      <c r="Q55" s="37"/>
      <c r="R55" s="229" t="s">
        <v>52</v>
      </c>
      <c r="S55" s="230"/>
      <c r="T55" s="230"/>
      <c r="U55" s="231"/>
      <c r="V55" s="221" t="str">
        <f>R57</f>
        <v>さくらボン・ディ・ボーラ</v>
      </c>
      <c r="W55" s="222"/>
      <c r="X55" s="221" t="str">
        <f>R59</f>
        <v>Ｍ’ｓ　Ｕｎｉｔｅｄ　ＦＣ</v>
      </c>
      <c r="Y55" s="222"/>
      <c r="Z55" s="221" t="str">
        <f>R61</f>
        <v>上河内ジュニア
サッカークラブ</v>
      </c>
      <c r="AA55" s="222"/>
      <c r="AB55" s="221" t="str">
        <f>R63</f>
        <v>モランゴ栃木ＦＣ　U12</v>
      </c>
      <c r="AC55" s="222"/>
      <c r="AD55" s="207" t="s">
        <v>85</v>
      </c>
      <c r="AE55" s="207" t="s">
        <v>86</v>
      </c>
      <c r="AF55" s="207" t="s">
        <v>87</v>
      </c>
      <c r="AG55" s="207" t="s">
        <v>88</v>
      </c>
      <c r="AH55" s="37"/>
    </row>
    <row r="56" spans="1:34" ht="34.5" customHeight="1">
      <c r="A56" s="204"/>
      <c r="B56" s="205"/>
      <c r="C56" s="205"/>
      <c r="D56" s="206"/>
      <c r="E56" s="223"/>
      <c r="F56" s="224"/>
      <c r="G56" s="227"/>
      <c r="H56" s="228"/>
      <c r="I56" s="223"/>
      <c r="J56" s="224"/>
      <c r="K56" s="223"/>
      <c r="L56" s="224"/>
      <c r="M56" s="208"/>
      <c r="N56" s="208"/>
      <c r="O56" s="208"/>
      <c r="P56" s="208"/>
      <c r="Q56" s="37"/>
      <c r="R56" s="232"/>
      <c r="S56" s="233"/>
      <c r="T56" s="233"/>
      <c r="U56" s="234"/>
      <c r="V56" s="223"/>
      <c r="W56" s="224"/>
      <c r="X56" s="223"/>
      <c r="Y56" s="224"/>
      <c r="Z56" s="223"/>
      <c r="AA56" s="224"/>
      <c r="AB56" s="223"/>
      <c r="AC56" s="224"/>
      <c r="AD56" s="208"/>
      <c r="AE56" s="208"/>
      <c r="AF56" s="208"/>
      <c r="AG56" s="208"/>
      <c r="AH56" s="37"/>
    </row>
    <row r="57" spans="1:34" ht="24.75" customHeight="1">
      <c r="A57" s="201" t="str">
        <f>B8</f>
        <v>高根沢西ＦＣパープル</v>
      </c>
      <c r="B57" s="202"/>
      <c r="C57" s="202"/>
      <c r="D57" s="203"/>
      <c r="E57" s="53"/>
      <c r="F57" s="54"/>
      <c r="G57" s="55">
        <v>2</v>
      </c>
      <c r="H57" s="55">
        <v>6</v>
      </c>
      <c r="I57" s="55">
        <v>1</v>
      </c>
      <c r="J57" s="55">
        <v>6</v>
      </c>
      <c r="K57" s="55">
        <v>1</v>
      </c>
      <c r="L57" s="55">
        <v>3</v>
      </c>
      <c r="M57" s="197">
        <v>0</v>
      </c>
      <c r="N57" s="199">
        <v>-11</v>
      </c>
      <c r="O57" s="199">
        <v>4</v>
      </c>
      <c r="P57" s="199">
        <v>4</v>
      </c>
      <c r="Q57" s="37"/>
      <c r="R57" s="215" t="str">
        <f>S8</f>
        <v>さくらボン・ディ・ボーラ</v>
      </c>
      <c r="S57" s="216"/>
      <c r="T57" s="216"/>
      <c r="U57" s="217"/>
      <c r="V57" s="53"/>
      <c r="W57" s="54"/>
      <c r="X57" s="55">
        <v>4</v>
      </c>
      <c r="Y57" s="55">
        <v>2</v>
      </c>
      <c r="Z57" s="55">
        <v>3</v>
      </c>
      <c r="AA57" s="55">
        <v>1</v>
      </c>
      <c r="AB57" s="55">
        <v>4</v>
      </c>
      <c r="AC57" s="55">
        <v>1</v>
      </c>
      <c r="AD57" s="197">
        <v>9</v>
      </c>
      <c r="AE57" s="199">
        <v>7</v>
      </c>
      <c r="AF57" s="199">
        <v>11</v>
      </c>
      <c r="AG57" s="199">
        <v>1</v>
      </c>
      <c r="AH57" s="37"/>
    </row>
    <row r="58" spans="1:34" ht="24.75" customHeight="1">
      <c r="A58" s="204"/>
      <c r="B58" s="205"/>
      <c r="C58" s="205"/>
      <c r="D58" s="206"/>
      <c r="E58" s="193"/>
      <c r="F58" s="194"/>
      <c r="G58" s="195" t="s">
        <v>89</v>
      </c>
      <c r="H58" s="196"/>
      <c r="I58" s="195" t="s">
        <v>89</v>
      </c>
      <c r="J58" s="196"/>
      <c r="K58" s="195" t="s">
        <v>89</v>
      </c>
      <c r="L58" s="196"/>
      <c r="M58" s="198"/>
      <c r="N58" s="200"/>
      <c r="O58" s="200"/>
      <c r="P58" s="200"/>
      <c r="Q58" s="37"/>
      <c r="R58" s="218"/>
      <c r="S58" s="219"/>
      <c r="T58" s="219"/>
      <c r="U58" s="220"/>
      <c r="V58" s="193"/>
      <c r="W58" s="194"/>
      <c r="X58" s="195" t="s">
        <v>90</v>
      </c>
      <c r="Y58" s="196"/>
      <c r="Z58" s="195" t="s">
        <v>90</v>
      </c>
      <c r="AA58" s="196"/>
      <c r="AB58" s="195" t="s">
        <v>90</v>
      </c>
      <c r="AC58" s="196"/>
      <c r="AD58" s="198"/>
      <c r="AE58" s="200"/>
      <c r="AF58" s="200"/>
      <c r="AG58" s="200"/>
      <c r="AH58" s="37"/>
    </row>
    <row r="59" spans="1:34" ht="24.75" customHeight="1">
      <c r="A59" s="201" t="str">
        <f>F8</f>
        <v>ＦＣ中村</v>
      </c>
      <c r="B59" s="202"/>
      <c r="C59" s="202"/>
      <c r="D59" s="203"/>
      <c r="E59" s="55">
        <v>6</v>
      </c>
      <c r="F59" s="55">
        <v>2</v>
      </c>
      <c r="G59" s="56"/>
      <c r="H59" s="57"/>
      <c r="I59" s="55">
        <v>2</v>
      </c>
      <c r="J59" s="55">
        <v>7</v>
      </c>
      <c r="K59" s="55">
        <v>4</v>
      </c>
      <c r="L59" s="55">
        <v>4</v>
      </c>
      <c r="M59" s="197">
        <v>4</v>
      </c>
      <c r="N59" s="199">
        <v>-1</v>
      </c>
      <c r="O59" s="199">
        <v>12</v>
      </c>
      <c r="P59" s="199">
        <v>2</v>
      </c>
      <c r="Q59" s="37"/>
      <c r="R59" s="201" t="str">
        <f>W8</f>
        <v>Ｍ’ｓ　Ｕｎｉｔｅｄ　ＦＣ</v>
      </c>
      <c r="S59" s="202"/>
      <c r="T59" s="202"/>
      <c r="U59" s="203"/>
      <c r="V59" s="55">
        <v>2</v>
      </c>
      <c r="W59" s="55">
        <v>4</v>
      </c>
      <c r="X59" s="56"/>
      <c r="Y59" s="57"/>
      <c r="Z59" s="55">
        <v>3</v>
      </c>
      <c r="AA59" s="55">
        <v>4</v>
      </c>
      <c r="AB59" s="55">
        <v>0</v>
      </c>
      <c r="AC59" s="55">
        <v>2</v>
      </c>
      <c r="AD59" s="197">
        <v>0</v>
      </c>
      <c r="AE59" s="199">
        <v>-5</v>
      </c>
      <c r="AF59" s="199">
        <v>5</v>
      </c>
      <c r="AG59" s="199">
        <v>4</v>
      </c>
      <c r="AH59" s="37"/>
    </row>
    <row r="60" spans="1:34" ht="24.75" customHeight="1">
      <c r="A60" s="204"/>
      <c r="B60" s="205"/>
      <c r="C60" s="205"/>
      <c r="D60" s="206"/>
      <c r="E60" s="195" t="s">
        <v>90</v>
      </c>
      <c r="F60" s="196"/>
      <c r="G60" s="193"/>
      <c r="H60" s="194"/>
      <c r="I60" s="195" t="s">
        <v>89</v>
      </c>
      <c r="J60" s="196"/>
      <c r="K60" s="195" t="s">
        <v>91</v>
      </c>
      <c r="L60" s="196"/>
      <c r="M60" s="198"/>
      <c r="N60" s="200"/>
      <c r="O60" s="200"/>
      <c r="P60" s="200"/>
      <c r="Q60" s="37"/>
      <c r="R60" s="204"/>
      <c r="S60" s="205"/>
      <c r="T60" s="205"/>
      <c r="U60" s="206"/>
      <c r="V60" s="195" t="s">
        <v>89</v>
      </c>
      <c r="W60" s="196"/>
      <c r="X60" s="193"/>
      <c r="Y60" s="194"/>
      <c r="Z60" s="195" t="s">
        <v>89</v>
      </c>
      <c r="AA60" s="196"/>
      <c r="AB60" s="195" t="s">
        <v>89</v>
      </c>
      <c r="AC60" s="196"/>
      <c r="AD60" s="198"/>
      <c r="AE60" s="200"/>
      <c r="AF60" s="200"/>
      <c r="AG60" s="200"/>
      <c r="AH60" s="37"/>
    </row>
    <row r="61" spans="1:34" ht="24.75" customHeight="1">
      <c r="A61" s="215" t="str">
        <f>J8</f>
        <v>御厨フットボールクラブ</v>
      </c>
      <c r="B61" s="216"/>
      <c r="C61" s="216"/>
      <c r="D61" s="217"/>
      <c r="E61" s="55">
        <v>6</v>
      </c>
      <c r="F61" s="55">
        <v>1</v>
      </c>
      <c r="G61" s="55">
        <v>7</v>
      </c>
      <c r="H61" s="55">
        <v>2</v>
      </c>
      <c r="I61" s="60"/>
      <c r="J61" s="54"/>
      <c r="K61" s="55">
        <v>5</v>
      </c>
      <c r="L61" s="55">
        <v>2</v>
      </c>
      <c r="M61" s="197">
        <v>9</v>
      </c>
      <c r="N61" s="199">
        <v>13</v>
      </c>
      <c r="O61" s="199">
        <v>18</v>
      </c>
      <c r="P61" s="199">
        <v>1</v>
      </c>
      <c r="Q61" s="37"/>
      <c r="R61" s="201" t="str">
        <f>AA8</f>
        <v>上河内ジュニア
サッカークラブ</v>
      </c>
      <c r="S61" s="202"/>
      <c r="T61" s="202"/>
      <c r="U61" s="203"/>
      <c r="V61" s="55">
        <v>1</v>
      </c>
      <c r="W61" s="55">
        <v>3</v>
      </c>
      <c r="X61" s="55">
        <v>4</v>
      </c>
      <c r="Y61" s="55">
        <v>3</v>
      </c>
      <c r="Z61" s="60"/>
      <c r="AA61" s="54"/>
      <c r="AB61" s="55">
        <v>2</v>
      </c>
      <c r="AC61" s="55">
        <v>4</v>
      </c>
      <c r="AD61" s="197">
        <v>3</v>
      </c>
      <c r="AE61" s="199">
        <v>-3</v>
      </c>
      <c r="AF61" s="199">
        <v>7</v>
      </c>
      <c r="AG61" s="199">
        <v>3</v>
      </c>
      <c r="AH61" s="37"/>
    </row>
    <row r="62" spans="1:34" ht="24.75" customHeight="1">
      <c r="A62" s="218"/>
      <c r="B62" s="219"/>
      <c r="C62" s="219"/>
      <c r="D62" s="220"/>
      <c r="E62" s="195" t="s">
        <v>90</v>
      </c>
      <c r="F62" s="196"/>
      <c r="G62" s="195" t="s">
        <v>90</v>
      </c>
      <c r="H62" s="196"/>
      <c r="I62" s="193"/>
      <c r="J62" s="194"/>
      <c r="K62" s="195" t="s">
        <v>90</v>
      </c>
      <c r="L62" s="196"/>
      <c r="M62" s="198"/>
      <c r="N62" s="200"/>
      <c r="O62" s="200"/>
      <c r="P62" s="200"/>
      <c r="Q62" s="37"/>
      <c r="R62" s="204"/>
      <c r="S62" s="205"/>
      <c r="T62" s="205"/>
      <c r="U62" s="206"/>
      <c r="V62" s="195" t="s">
        <v>89</v>
      </c>
      <c r="W62" s="196"/>
      <c r="X62" s="195" t="s">
        <v>90</v>
      </c>
      <c r="Y62" s="196"/>
      <c r="Z62" s="193"/>
      <c r="AA62" s="194"/>
      <c r="AB62" s="195" t="s">
        <v>89</v>
      </c>
      <c r="AC62" s="196"/>
      <c r="AD62" s="198"/>
      <c r="AE62" s="200"/>
      <c r="AF62" s="200"/>
      <c r="AG62" s="200"/>
      <c r="AH62" s="37"/>
    </row>
    <row r="63" spans="1:34" ht="24.75" customHeight="1">
      <c r="A63" s="201" t="str">
        <f>N8</f>
        <v>ＦＡＳＣＩＮＡＲＥ那須</v>
      </c>
      <c r="B63" s="202"/>
      <c r="C63" s="202"/>
      <c r="D63" s="203"/>
      <c r="E63" s="55">
        <v>3</v>
      </c>
      <c r="F63" s="55">
        <v>1</v>
      </c>
      <c r="G63" s="55">
        <v>4</v>
      </c>
      <c r="H63" s="55">
        <v>4</v>
      </c>
      <c r="I63" s="55">
        <v>2</v>
      </c>
      <c r="J63" s="55">
        <v>5</v>
      </c>
      <c r="K63" s="60"/>
      <c r="L63" s="54"/>
      <c r="M63" s="197">
        <v>4</v>
      </c>
      <c r="N63" s="199">
        <v>-1</v>
      </c>
      <c r="O63" s="199">
        <v>9</v>
      </c>
      <c r="P63" s="199">
        <v>3</v>
      </c>
      <c r="Q63" s="37"/>
      <c r="R63" s="201" t="str">
        <f>AE8</f>
        <v>モランゴ栃木ＦＣ　U12</v>
      </c>
      <c r="S63" s="202"/>
      <c r="T63" s="202"/>
      <c r="U63" s="203"/>
      <c r="V63" s="55">
        <v>1</v>
      </c>
      <c r="W63" s="55">
        <v>4</v>
      </c>
      <c r="X63" s="55">
        <v>2</v>
      </c>
      <c r="Y63" s="55">
        <v>0</v>
      </c>
      <c r="Z63" s="55">
        <v>4</v>
      </c>
      <c r="AA63" s="55">
        <v>2</v>
      </c>
      <c r="AB63" s="60"/>
      <c r="AC63" s="54"/>
      <c r="AD63" s="197">
        <v>6</v>
      </c>
      <c r="AE63" s="199">
        <v>1</v>
      </c>
      <c r="AF63" s="199">
        <v>7</v>
      </c>
      <c r="AG63" s="199">
        <v>2</v>
      </c>
      <c r="AH63" s="37"/>
    </row>
    <row r="64" spans="1:34" ht="24.75" customHeight="1">
      <c r="A64" s="204"/>
      <c r="B64" s="205"/>
      <c r="C64" s="205"/>
      <c r="D64" s="206"/>
      <c r="E64" s="195" t="s">
        <v>90</v>
      </c>
      <c r="F64" s="196"/>
      <c r="G64" s="195" t="s">
        <v>91</v>
      </c>
      <c r="H64" s="196"/>
      <c r="I64" s="195" t="s">
        <v>89</v>
      </c>
      <c r="J64" s="196"/>
      <c r="K64" s="193"/>
      <c r="L64" s="194"/>
      <c r="M64" s="198"/>
      <c r="N64" s="200"/>
      <c r="O64" s="200"/>
      <c r="P64" s="200"/>
      <c r="Q64" s="37"/>
      <c r="R64" s="204"/>
      <c r="S64" s="205"/>
      <c r="T64" s="205"/>
      <c r="U64" s="206"/>
      <c r="V64" s="195" t="s">
        <v>89</v>
      </c>
      <c r="W64" s="196"/>
      <c r="X64" s="195" t="s">
        <v>90</v>
      </c>
      <c r="Y64" s="196"/>
      <c r="Z64" s="195" t="s">
        <v>90</v>
      </c>
      <c r="AA64" s="196"/>
      <c r="AB64" s="193"/>
      <c r="AC64" s="194"/>
      <c r="AD64" s="198"/>
      <c r="AE64" s="200"/>
      <c r="AF64" s="200"/>
      <c r="AG64" s="200"/>
      <c r="AH64" s="37"/>
    </row>
    <row r="65" spans="1:34" ht="24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</sheetData>
  <sheetProtection/>
  <mergeCells count="257">
    <mergeCell ref="AE8:AF17"/>
    <mergeCell ref="C19:E20"/>
    <mergeCell ref="G19:M20"/>
    <mergeCell ref="U19:AA20"/>
    <mergeCell ref="B8:C17"/>
    <mergeCell ref="F8:G17"/>
    <mergeCell ref="J8:K17"/>
    <mergeCell ref="N8:O17"/>
    <mergeCell ref="AF19:AF20"/>
    <mergeCell ref="AD19:AD20"/>
    <mergeCell ref="G22:M23"/>
    <mergeCell ref="U22:AA23"/>
    <mergeCell ref="C22:E23"/>
    <mergeCell ref="S8:T17"/>
    <mergeCell ref="W8:X17"/>
    <mergeCell ref="AA8:AB17"/>
    <mergeCell ref="C28:E29"/>
    <mergeCell ref="G28:M29"/>
    <mergeCell ref="U28:AA29"/>
    <mergeCell ref="C25:E26"/>
    <mergeCell ref="G25:M26"/>
    <mergeCell ref="U25:AA26"/>
    <mergeCell ref="C31:E32"/>
    <mergeCell ref="G31:M32"/>
    <mergeCell ref="U31:AA32"/>
    <mergeCell ref="C34:E35"/>
    <mergeCell ref="G34:M35"/>
    <mergeCell ref="U34:AA35"/>
    <mergeCell ref="S34:S35"/>
    <mergeCell ref="U43:AA44"/>
    <mergeCell ref="C37:E38"/>
    <mergeCell ref="G37:M38"/>
    <mergeCell ref="U37:AA38"/>
    <mergeCell ref="G40:M41"/>
    <mergeCell ref="U40:AA41"/>
    <mergeCell ref="C40:E41"/>
    <mergeCell ref="T40:T41"/>
    <mergeCell ref="T43:T44"/>
    <mergeCell ref="S37:S38"/>
    <mergeCell ref="U49:AA50"/>
    <mergeCell ref="C52:E53"/>
    <mergeCell ref="G52:M53"/>
    <mergeCell ref="U52:AA53"/>
    <mergeCell ref="A57:D58"/>
    <mergeCell ref="C46:E47"/>
    <mergeCell ref="G46:M47"/>
    <mergeCell ref="U46:AA47"/>
    <mergeCell ref="V55:W56"/>
    <mergeCell ref="X55:Y56"/>
    <mergeCell ref="Z55:AA56"/>
    <mergeCell ref="AB55:AC56"/>
    <mergeCell ref="A55:D56"/>
    <mergeCell ref="E55:F56"/>
    <mergeCell ref="G55:H56"/>
    <mergeCell ref="I55:J56"/>
    <mergeCell ref="K55:L56"/>
    <mergeCell ref="R55:U56"/>
    <mergeCell ref="P55:P56"/>
    <mergeCell ref="R57:U58"/>
    <mergeCell ref="A59:D60"/>
    <mergeCell ref="R59:U60"/>
    <mergeCell ref="O61:O62"/>
    <mergeCell ref="O63:O64"/>
    <mergeCell ref="P57:P58"/>
    <mergeCell ref="P59:P60"/>
    <mergeCell ref="AG59:AG60"/>
    <mergeCell ref="AG61:AG62"/>
    <mergeCell ref="AG63:AG64"/>
    <mergeCell ref="R61:U62"/>
    <mergeCell ref="A63:D64"/>
    <mergeCell ref="A61:D62"/>
    <mergeCell ref="AG43:AG44"/>
    <mergeCell ref="AG46:AG47"/>
    <mergeCell ref="AG49:AG50"/>
    <mergeCell ref="AG52:AG53"/>
    <mergeCell ref="AG55:AG56"/>
    <mergeCell ref="AG57:AG58"/>
    <mergeCell ref="AF61:AF62"/>
    <mergeCell ref="AF63:AF64"/>
    <mergeCell ref="AG19:AG20"/>
    <mergeCell ref="AG22:AG23"/>
    <mergeCell ref="AG25:AG26"/>
    <mergeCell ref="AG28:AG29"/>
    <mergeCell ref="AG31:AG32"/>
    <mergeCell ref="AG34:AG35"/>
    <mergeCell ref="AG37:AG38"/>
    <mergeCell ref="AG40:AG41"/>
    <mergeCell ref="AF46:AF47"/>
    <mergeCell ref="AF49:AF50"/>
    <mergeCell ref="AF52:AF53"/>
    <mergeCell ref="AF55:AF56"/>
    <mergeCell ref="AF57:AF58"/>
    <mergeCell ref="AF59:AF60"/>
    <mergeCell ref="AF22:AF23"/>
    <mergeCell ref="AF25:AF26"/>
    <mergeCell ref="AF28:AF29"/>
    <mergeCell ref="AF31:AF32"/>
    <mergeCell ref="AF34:AF35"/>
    <mergeCell ref="AE52:AE53"/>
    <mergeCell ref="AE49:AE50"/>
    <mergeCell ref="AF37:AF38"/>
    <mergeCell ref="AF40:AF41"/>
    <mergeCell ref="AF43:AF44"/>
    <mergeCell ref="AE57:AE58"/>
    <mergeCell ref="AE59:AE60"/>
    <mergeCell ref="AE61:AE62"/>
    <mergeCell ref="AE63:AE64"/>
    <mergeCell ref="AE34:AE35"/>
    <mergeCell ref="AE37:AE38"/>
    <mergeCell ref="AE40:AE41"/>
    <mergeCell ref="AE43:AE44"/>
    <mergeCell ref="AE46:AE47"/>
    <mergeCell ref="AD57:AD58"/>
    <mergeCell ref="AD59:AD60"/>
    <mergeCell ref="AD61:AD62"/>
    <mergeCell ref="AD63:AD64"/>
    <mergeCell ref="AE19:AE20"/>
    <mergeCell ref="AE22:AE23"/>
    <mergeCell ref="AE25:AE26"/>
    <mergeCell ref="AE28:AE29"/>
    <mergeCell ref="AE31:AE32"/>
    <mergeCell ref="AE55:AE56"/>
    <mergeCell ref="AD40:AD41"/>
    <mergeCell ref="AD43:AD44"/>
    <mergeCell ref="AD46:AD47"/>
    <mergeCell ref="AD49:AD50"/>
    <mergeCell ref="AD52:AD53"/>
    <mergeCell ref="AD55:AD56"/>
    <mergeCell ref="AD22:AD23"/>
    <mergeCell ref="AD25:AD26"/>
    <mergeCell ref="AD28:AD29"/>
    <mergeCell ref="AD31:AD32"/>
    <mergeCell ref="AD34:AD35"/>
    <mergeCell ref="T37:T38"/>
    <mergeCell ref="AD37:AD38"/>
    <mergeCell ref="T46:T47"/>
    <mergeCell ref="T49:T50"/>
    <mergeCell ref="T52:T53"/>
    <mergeCell ref="T19:T20"/>
    <mergeCell ref="T22:T23"/>
    <mergeCell ref="T25:T26"/>
    <mergeCell ref="T28:T29"/>
    <mergeCell ref="T31:T32"/>
    <mergeCell ref="T34:T35"/>
    <mergeCell ref="S40:S41"/>
    <mergeCell ref="S43:S44"/>
    <mergeCell ref="S46:S47"/>
    <mergeCell ref="S49:S50"/>
    <mergeCell ref="S52:S53"/>
    <mergeCell ref="S19:S20"/>
    <mergeCell ref="S22:S23"/>
    <mergeCell ref="S25:S26"/>
    <mergeCell ref="S28:S29"/>
    <mergeCell ref="S31:S32"/>
    <mergeCell ref="P61:P62"/>
    <mergeCell ref="P63:P64"/>
    <mergeCell ref="O43:O44"/>
    <mergeCell ref="O46:O47"/>
    <mergeCell ref="O49:O50"/>
    <mergeCell ref="O52:O53"/>
    <mergeCell ref="O55:O56"/>
    <mergeCell ref="O57:O58"/>
    <mergeCell ref="N61:N62"/>
    <mergeCell ref="N63:N64"/>
    <mergeCell ref="O19:O20"/>
    <mergeCell ref="O22:O23"/>
    <mergeCell ref="O25:O26"/>
    <mergeCell ref="O28:O29"/>
    <mergeCell ref="O31:O32"/>
    <mergeCell ref="O34:O35"/>
    <mergeCell ref="O37:O38"/>
    <mergeCell ref="O40:O41"/>
    <mergeCell ref="N43:N44"/>
    <mergeCell ref="N46:N47"/>
    <mergeCell ref="N49:N50"/>
    <mergeCell ref="N52:N53"/>
    <mergeCell ref="N55:N56"/>
    <mergeCell ref="N57:N58"/>
    <mergeCell ref="M61:M62"/>
    <mergeCell ref="M63:M64"/>
    <mergeCell ref="N19:N20"/>
    <mergeCell ref="N22:N23"/>
    <mergeCell ref="N25:N26"/>
    <mergeCell ref="N28:N29"/>
    <mergeCell ref="N31:N32"/>
    <mergeCell ref="N34:N35"/>
    <mergeCell ref="N37:N38"/>
    <mergeCell ref="N40:N41"/>
    <mergeCell ref="B43:B44"/>
    <mergeCell ref="B46:B47"/>
    <mergeCell ref="B49:B50"/>
    <mergeCell ref="B52:B53"/>
    <mergeCell ref="M55:M56"/>
    <mergeCell ref="M57:M58"/>
    <mergeCell ref="C49:E50"/>
    <mergeCell ref="G49:M50"/>
    <mergeCell ref="C43:E44"/>
    <mergeCell ref="G43:M44"/>
    <mergeCell ref="Z64:AA64"/>
    <mergeCell ref="AB64:AC64"/>
    <mergeCell ref="B19:B20"/>
    <mergeCell ref="B22:B23"/>
    <mergeCell ref="B25:B26"/>
    <mergeCell ref="B28:B29"/>
    <mergeCell ref="B31:B32"/>
    <mergeCell ref="B34:B35"/>
    <mergeCell ref="B37:B38"/>
    <mergeCell ref="B40:B41"/>
    <mergeCell ref="E64:F64"/>
    <mergeCell ref="G64:H64"/>
    <mergeCell ref="I64:J64"/>
    <mergeCell ref="K64:L64"/>
    <mergeCell ref="V64:W64"/>
    <mergeCell ref="X64:Y64"/>
    <mergeCell ref="R63:U64"/>
    <mergeCell ref="Z60:AA60"/>
    <mergeCell ref="AB60:AC60"/>
    <mergeCell ref="E62:F62"/>
    <mergeCell ref="G62:H62"/>
    <mergeCell ref="I62:J62"/>
    <mergeCell ref="K62:L62"/>
    <mergeCell ref="V62:W62"/>
    <mergeCell ref="X62:Y62"/>
    <mergeCell ref="Z62:AA62"/>
    <mergeCell ref="AB62:AC62"/>
    <mergeCell ref="E60:F60"/>
    <mergeCell ref="G60:H60"/>
    <mergeCell ref="I60:J60"/>
    <mergeCell ref="K60:L60"/>
    <mergeCell ref="V60:W60"/>
    <mergeCell ref="X60:Y60"/>
    <mergeCell ref="M59:M60"/>
    <mergeCell ref="N59:N60"/>
    <mergeCell ref="O59:O60"/>
    <mergeCell ref="AA7:AB7"/>
    <mergeCell ref="AE7:AF7"/>
    <mergeCell ref="E58:F58"/>
    <mergeCell ref="G58:H58"/>
    <mergeCell ref="I58:J58"/>
    <mergeCell ref="K58:L58"/>
    <mergeCell ref="V58:W58"/>
    <mergeCell ref="X58:Y58"/>
    <mergeCell ref="Z58:AA58"/>
    <mergeCell ref="AB58:AC58"/>
    <mergeCell ref="B7:C7"/>
    <mergeCell ref="F7:G7"/>
    <mergeCell ref="J7:K7"/>
    <mergeCell ref="N7:O7"/>
    <mergeCell ref="S7:T7"/>
    <mergeCell ref="W7:X7"/>
    <mergeCell ref="C1:I1"/>
    <mergeCell ref="T1:W1"/>
    <mergeCell ref="X1:AG1"/>
    <mergeCell ref="D2:K2"/>
    <mergeCell ref="Y2:AF2"/>
    <mergeCell ref="H4:I4"/>
    <mergeCell ref="Y4:Z4"/>
  </mergeCells>
  <printOptions horizontalCentered="1" verticalCentered="1"/>
  <pageMargins left="0.59" right="0.59" top="0.39" bottom="0.39" header="0" footer="0"/>
  <pageSetup horizontalDpi="300" verticalDpi="3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H6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37"/>
      <c r="B1" s="37"/>
      <c r="C1" s="187" t="s">
        <v>48</v>
      </c>
      <c r="D1" s="187"/>
      <c r="E1" s="187"/>
      <c r="F1" s="187"/>
      <c r="G1" s="187"/>
      <c r="H1" s="187"/>
      <c r="I1" s="187"/>
      <c r="J1" s="37"/>
      <c r="K1" s="37"/>
      <c r="L1" s="37"/>
      <c r="M1" s="37"/>
      <c r="N1" s="37"/>
      <c r="O1" s="37"/>
      <c r="P1" s="37"/>
      <c r="Q1" s="37"/>
      <c r="R1" s="37"/>
      <c r="S1" s="37"/>
      <c r="T1" s="188" t="s">
        <v>92</v>
      </c>
      <c r="U1" s="188"/>
      <c r="V1" s="188"/>
      <c r="W1" s="188"/>
      <c r="X1" s="189" t="str">
        <f>'組み合わせ'!A26</f>
        <v>真岡市スポーツ交流館</v>
      </c>
      <c r="Y1" s="189"/>
      <c r="Z1" s="189"/>
      <c r="AA1" s="189"/>
      <c r="AB1" s="189"/>
      <c r="AC1" s="189"/>
      <c r="AD1" s="189"/>
      <c r="AE1" s="189"/>
      <c r="AF1" s="189"/>
      <c r="AG1" s="189"/>
      <c r="AH1" s="37"/>
    </row>
    <row r="2" spans="1:34" ht="24.75" customHeight="1">
      <c r="A2" s="37"/>
      <c r="B2" s="37"/>
      <c r="C2" s="37"/>
      <c r="D2" s="190">
        <f>'組み合わせ'!G5</f>
        <v>42930</v>
      </c>
      <c r="E2" s="189"/>
      <c r="F2" s="189"/>
      <c r="G2" s="189"/>
      <c r="H2" s="189"/>
      <c r="I2" s="189"/>
      <c r="J2" s="189"/>
      <c r="K2" s="189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189" t="s">
        <v>50</v>
      </c>
      <c r="Z2" s="189"/>
      <c r="AA2" s="189"/>
      <c r="AB2" s="189"/>
      <c r="AC2" s="189"/>
      <c r="AD2" s="189"/>
      <c r="AE2" s="189"/>
      <c r="AF2" s="189"/>
      <c r="AG2" s="37"/>
      <c r="AH2" s="37"/>
    </row>
    <row r="3" spans="1:34" ht="24.75" customHeight="1">
      <c r="A3" s="37"/>
      <c r="B3" s="37"/>
      <c r="C3" s="37"/>
      <c r="D3" s="37"/>
      <c r="E3" s="37"/>
      <c r="F3" s="37"/>
      <c r="G3" s="37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24.75" customHeight="1">
      <c r="A4" s="37"/>
      <c r="B4" s="37"/>
      <c r="C4" s="37"/>
      <c r="D4" s="37"/>
      <c r="F4" s="38"/>
      <c r="G4" s="37"/>
      <c r="H4" s="191" t="s">
        <v>30</v>
      </c>
      <c r="I4" s="191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191" t="s">
        <v>45</v>
      </c>
      <c r="Z4" s="191"/>
      <c r="AA4" s="37"/>
      <c r="AC4" s="38"/>
      <c r="AD4" s="37"/>
      <c r="AE4" s="37"/>
      <c r="AF4" s="37"/>
      <c r="AG4" s="37"/>
      <c r="AH4" s="37"/>
    </row>
    <row r="5" spans="1:34" ht="24.75" customHeight="1">
      <c r="A5" s="37"/>
      <c r="B5" s="37"/>
      <c r="C5" s="39"/>
      <c r="D5" s="39"/>
      <c r="E5" s="39"/>
      <c r="F5" s="39"/>
      <c r="G5" s="39"/>
      <c r="H5" s="39"/>
      <c r="I5" s="67"/>
      <c r="J5" s="40"/>
      <c r="K5" s="40"/>
      <c r="L5" s="40"/>
      <c r="M5" s="40"/>
      <c r="N5" s="40"/>
      <c r="O5" s="37"/>
      <c r="P5" s="37"/>
      <c r="Q5" s="37"/>
      <c r="R5" s="37"/>
      <c r="S5" s="37"/>
      <c r="T5" s="39"/>
      <c r="U5" s="39"/>
      <c r="V5" s="39"/>
      <c r="W5" s="39"/>
      <c r="X5" s="39"/>
      <c r="Y5" s="64"/>
      <c r="Z5" s="61"/>
      <c r="AA5" s="61"/>
      <c r="AB5" s="39"/>
      <c r="AC5" s="39"/>
      <c r="AD5" s="39"/>
      <c r="AE5" s="39"/>
      <c r="AF5" s="37"/>
      <c r="AG5" s="37"/>
      <c r="AH5" s="37"/>
    </row>
    <row r="6" spans="1:34" ht="24.75" customHeight="1">
      <c r="A6" s="37"/>
      <c r="B6" s="42"/>
      <c r="C6" s="37"/>
      <c r="D6" s="37"/>
      <c r="E6" s="43"/>
      <c r="F6" s="58"/>
      <c r="G6" s="37"/>
      <c r="H6" s="43"/>
      <c r="I6" s="66"/>
      <c r="J6" s="68"/>
      <c r="K6" s="45"/>
      <c r="L6" s="66"/>
      <c r="M6" s="66"/>
      <c r="N6" s="45"/>
      <c r="O6" s="69"/>
      <c r="P6" s="37"/>
      <c r="Q6" s="37"/>
      <c r="R6" s="37"/>
      <c r="S6" s="42"/>
      <c r="T6" s="37"/>
      <c r="U6" s="37"/>
      <c r="V6" s="43"/>
      <c r="W6" s="58"/>
      <c r="X6" s="37"/>
      <c r="Y6" s="43"/>
      <c r="Z6" s="37"/>
      <c r="AA6" s="40"/>
      <c r="AB6" s="70"/>
      <c r="AC6" s="37"/>
      <c r="AD6" s="37"/>
      <c r="AE6" s="42"/>
      <c r="AF6" s="37"/>
      <c r="AG6" s="37"/>
      <c r="AH6" s="37"/>
    </row>
    <row r="7" spans="1:34" ht="24.75" customHeight="1">
      <c r="A7" s="37"/>
      <c r="B7" s="192">
        <v>1</v>
      </c>
      <c r="C7" s="192"/>
      <c r="D7" s="46"/>
      <c r="E7" s="46"/>
      <c r="F7" s="192">
        <v>2</v>
      </c>
      <c r="G7" s="192"/>
      <c r="H7" s="46"/>
      <c r="I7" s="46"/>
      <c r="J7" s="192">
        <v>3</v>
      </c>
      <c r="K7" s="192"/>
      <c r="L7" s="46"/>
      <c r="M7" s="46"/>
      <c r="N7" s="192">
        <v>4</v>
      </c>
      <c r="O7" s="192"/>
      <c r="P7" s="37"/>
      <c r="Q7" s="46"/>
      <c r="R7" s="46"/>
      <c r="S7" s="192">
        <v>1</v>
      </c>
      <c r="T7" s="192"/>
      <c r="U7" s="46"/>
      <c r="V7" s="46"/>
      <c r="W7" s="192">
        <v>2</v>
      </c>
      <c r="X7" s="192"/>
      <c r="Y7" s="46"/>
      <c r="Z7" s="46"/>
      <c r="AA7" s="192">
        <v>3</v>
      </c>
      <c r="AB7" s="192"/>
      <c r="AC7" s="46"/>
      <c r="AD7" s="46"/>
      <c r="AE7" s="192">
        <v>4</v>
      </c>
      <c r="AF7" s="192"/>
      <c r="AG7" s="37"/>
      <c r="AH7" s="37"/>
    </row>
    <row r="8" spans="1:34" ht="24.75" customHeight="1">
      <c r="A8" s="37"/>
      <c r="B8" s="236" t="str">
        <f>'組み合わせ'!C26</f>
        <v>間東ＦＣミラクルズ・
トラビーノ</v>
      </c>
      <c r="C8" s="236"/>
      <c r="D8" s="47"/>
      <c r="E8" s="47"/>
      <c r="F8" s="236" t="str">
        <f>'組み合わせ'!C28</f>
        <v>細谷サッカークラブ</v>
      </c>
      <c r="G8" s="236"/>
      <c r="H8" s="47"/>
      <c r="I8" s="47"/>
      <c r="J8" s="236" t="str">
        <f>'組み合わせ'!C30</f>
        <v>クレアＦＣアルドーレ</v>
      </c>
      <c r="K8" s="236"/>
      <c r="L8" s="47"/>
      <c r="M8" s="47"/>
      <c r="N8" s="235" t="str">
        <f>'組み合わせ'!C32</f>
        <v>祖母井クラブ</v>
      </c>
      <c r="O8" s="235"/>
      <c r="P8" s="48"/>
      <c r="Q8" s="47"/>
      <c r="R8" s="47"/>
      <c r="S8" s="236" t="str">
        <f>'組み合わせ'!C36</f>
        <v>姿川第一FC</v>
      </c>
      <c r="T8" s="236"/>
      <c r="U8" s="47"/>
      <c r="V8" s="47"/>
      <c r="W8" s="236" t="str">
        <f>'組み合わせ'!C38</f>
        <v>フットボールクラブ氏家</v>
      </c>
      <c r="X8" s="236"/>
      <c r="Y8" s="47"/>
      <c r="Z8" s="47"/>
      <c r="AA8" s="235" t="str">
        <f>'組み合わせ'!C40</f>
        <v>大沢・南原ＦＣ</v>
      </c>
      <c r="AB8" s="235"/>
      <c r="AC8" s="47"/>
      <c r="AD8" s="47"/>
      <c r="AE8" s="236" t="str">
        <f>'組み合わせ'!C42</f>
        <v>野原グランディオスFC　夢</v>
      </c>
      <c r="AF8" s="236"/>
      <c r="AG8" s="37"/>
      <c r="AH8" s="37"/>
    </row>
    <row r="9" spans="1:34" ht="24.75" customHeight="1">
      <c r="A9" s="37"/>
      <c r="B9" s="236"/>
      <c r="C9" s="236"/>
      <c r="D9" s="47"/>
      <c r="E9" s="47"/>
      <c r="F9" s="236"/>
      <c r="G9" s="236"/>
      <c r="H9" s="47"/>
      <c r="I9" s="47"/>
      <c r="J9" s="236"/>
      <c r="K9" s="236"/>
      <c r="L9" s="47"/>
      <c r="M9" s="47"/>
      <c r="N9" s="235"/>
      <c r="O9" s="235"/>
      <c r="P9" s="48"/>
      <c r="Q9" s="47"/>
      <c r="R9" s="47"/>
      <c r="S9" s="236"/>
      <c r="T9" s="236"/>
      <c r="U9" s="47"/>
      <c r="V9" s="47"/>
      <c r="W9" s="236"/>
      <c r="X9" s="236"/>
      <c r="Y9" s="47"/>
      <c r="Z9" s="47"/>
      <c r="AA9" s="235"/>
      <c r="AB9" s="235"/>
      <c r="AC9" s="47"/>
      <c r="AD9" s="47"/>
      <c r="AE9" s="236"/>
      <c r="AF9" s="236"/>
      <c r="AG9" s="37"/>
      <c r="AH9" s="37"/>
    </row>
    <row r="10" spans="1:34" ht="24.75" customHeight="1">
      <c r="A10" s="37"/>
      <c r="B10" s="236"/>
      <c r="C10" s="236"/>
      <c r="D10" s="47"/>
      <c r="E10" s="47"/>
      <c r="F10" s="236"/>
      <c r="G10" s="236"/>
      <c r="H10" s="47"/>
      <c r="I10" s="47"/>
      <c r="J10" s="236"/>
      <c r="K10" s="236"/>
      <c r="L10" s="47"/>
      <c r="M10" s="47"/>
      <c r="N10" s="235"/>
      <c r="O10" s="235"/>
      <c r="P10" s="48"/>
      <c r="Q10" s="47"/>
      <c r="R10" s="47"/>
      <c r="S10" s="236"/>
      <c r="T10" s="236"/>
      <c r="U10" s="47"/>
      <c r="V10" s="47"/>
      <c r="W10" s="236"/>
      <c r="X10" s="236"/>
      <c r="Y10" s="47"/>
      <c r="Z10" s="47"/>
      <c r="AA10" s="235"/>
      <c r="AB10" s="235"/>
      <c r="AC10" s="47"/>
      <c r="AD10" s="47"/>
      <c r="AE10" s="236"/>
      <c r="AF10" s="236"/>
      <c r="AG10" s="37"/>
      <c r="AH10" s="37"/>
    </row>
    <row r="11" spans="1:34" ht="24.75" customHeight="1">
      <c r="A11" s="37"/>
      <c r="B11" s="236"/>
      <c r="C11" s="236"/>
      <c r="D11" s="47"/>
      <c r="E11" s="47"/>
      <c r="F11" s="236"/>
      <c r="G11" s="236"/>
      <c r="H11" s="47"/>
      <c r="I11" s="47"/>
      <c r="J11" s="236"/>
      <c r="K11" s="236"/>
      <c r="L11" s="47"/>
      <c r="M11" s="47"/>
      <c r="N11" s="235"/>
      <c r="O11" s="235"/>
      <c r="P11" s="48"/>
      <c r="Q11" s="47"/>
      <c r="R11" s="47"/>
      <c r="S11" s="236"/>
      <c r="T11" s="236"/>
      <c r="U11" s="47"/>
      <c r="V11" s="47"/>
      <c r="W11" s="236"/>
      <c r="X11" s="236"/>
      <c r="Y11" s="47"/>
      <c r="Z11" s="47"/>
      <c r="AA11" s="235"/>
      <c r="AB11" s="235"/>
      <c r="AC11" s="47"/>
      <c r="AD11" s="47"/>
      <c r="AE11" s="236"/>
      <c r="AF11" s="236"/>
      <c r="AG11" s="37"/>
      <c r="AH11" s="37"/>
    </row>
    <row r="12" spans="1:34" ht="24.75" customHeight="1">
      <c r="A12" s="37"/>
      <c r="B12" s="236"/>
      <c r="C12" s="236"/>
      <c r="D12" s="47"/>
      <c r="E12" s="47"/>
      <c r="F12" s="236"/>
      <c r="G12" s="236"/>
      <c r="H12" s="47"/>
      <c r="I12" s="47"/>
      <c r="J12" s="236"/>
      <c r="K12" s="236"/>
      <c r="L12" s="47"/>
      <c r="M12" s="47"/>
      <c r="N12" s="235"/>
      <c r="O12" s="235"/>
      <c r="P12" s="48"/>
      <c r="Q12" s="47"/>
      <c r="R12" s="47"/>
      <c r="S12" s="236"/>
      <c r="T12" s="236"/>
      <c r="U12" s="47"/>
      <c r="V12" s="47"/>
      <c r="W12" s="236"/>
      <c r="X12" s="236"/>
      <c r="Y12" s="47"/>
      <c r="Z12" s="47"/>
      <c r="AA12" s="235"/>
      <c r="AB12" s="235"/>
      <c r="AC12" s="47"/>
      <c r="AD12" s="47"/>
      <c r="AE12" s="236"/>
      <c r="AF12" s="236"/>
      <c r="AG12" s="37"/>
      <c r="AH12" s="37"/>
    </row>
    <row r="13" spans="1:34" ht="24.75" customHeight="1">
      <c r="A13" s="37"/>
      <c r="B13" s="236"/>
      <c r="C13" s="236"/>
      <c r="D13" s="47"/>
      <c r="E13" s="47"/>
      <c r="F13" s="236"/>
      <c r="G13" s="236"/>
      <c r="H13" s="47"/>
      <c r="I13" s="47"/>
      <c r="J13" s="236"/>
      <c r="K13" s="236"/>
      <c r="L13" s="47"/>
      <c r="M13" s="47"/>
      <c r="N13" s="235"/>
      <c r="O13" s="235"/>
      <c r="P13" s="48"/>
      <c r="Q13" s="47"/>
      <c r="R13" s="47"/>
      <c r="S13" s="236"/>
      <c r="T13" s="236"/>
      <c r="U13" s="47"/>
      <c r="V13" s="47"/>
      <c r="W13" s="236"/>
      <c r="X13" s="236"/>
      <c r="Y13" s="47"/>
      <c r="Z13" s="47"/>
      <c r="AA13" s="235"/>
      <c r="AB13" s="235"/>
      <c r="AC13" s="47"/>
      <c r="AD13" s="47"/>
      <c r="AE13" s="236"/>
      <c r="AF13" s="236"/>
      <c r="AG13" s="37"/>
      <c r="AH13" s="37"/>
    </row>
    <row r="14" spans="1:34" ht="24.75" customHeight="1">
      <c r="A14" s="37"/>
      <c r="B14" s="236"/>
      <c r="C14" s="236"/>
      <c r="D14" s="47"/>
      <c r="E14" s="47"/>
      <c r="F14" s="236"/>
      <c r="G14" s="236"/>
      <c r="H14" s="47"/>
      <c r="I14" s="47"/>
      <c r="J14" s="236"/>
      <c r="K14" s="236"/>
      <c r="L14" s="47"/>
      <c r="M14" s="47"/>
      <c r="N14" s="235"/>
      <c r="O14" s="235"/>
      <c r="P14" s="48"/>
      <c r="Q14" s="47"/>
      <c r="R14" s="47"/>
      <c r="S14" s="236"/>
      <c r="T14" s="236"/>
      <c r="U14" s="47"/>
      <c r="V14" s="47"/>
      <c r="W14" s="236"/>
      <c r="X14" s="236"/>
      <c r="Y14" s="47"/>
      <c r="Z14" s="47"/>
      <c r="AA14" s="235"/>
      <c r="AB14" s="235"/>
      <c r="AC14" s="47"/>
      <c r="AD14" s="47"/>
      <c r="AE14" s="236"/>
      <c r="AF14" s="236"/>
      <c r="AG14" s="37"/>
      <c r="AH14" s="37"/>
    </row>
    <row r="15" spans="1:34" ht="24.75" customHeight="1">
      <c r="A15" s="37"/>
      <c r="B15" s="236"/>
      <c r="C15" s="236"/>
      <c r="D15" s="47"/>
      <c r="E15" s="47"/>
      <c r="F15" s="236"/>
      <c r="G15" s="236"/>
      <c r="H15" s="47"/>
      <c r="I15" s="47"/>
      <c r="J15" s="236"/>
      <c r="K15" s="236"/>
      <c r="L15" s="47"/>
      <c r="M15" s="47"/>
      <c r="N15" s="235"/>
      <c r="O15" s="235"/>
      <c r="P15" s="48"/>
      <c r="Q15" s="47"/>
      <c r="R15" s="47"/>
      <c r="S15" s="236"/>
      <c r="T15" s="236"/>
      <c r="U15" s="47"/>
      <c r="V15" s="47"/>
      <c r="W15" s="236"/>
      <c r="X15" s="236"/>
      <c r="Y15" s="47"/>
      <c r="Z15" s="47"/>
      <c r="AA15" s="235"/>
      <c r="AB15" s="235"/>
      <c r="AC15" s="47"/>
      <c r="AD15" s="47"/>
      <c r="AE15" s="236"/>
      <c r="AF15" s="236"/>
      <c r="AG15" s="37"/>
      <c r="AH15" s="37"/>
    </row>
    <row r="16" spans="1:34" ht="24.75" customHeight="1">
      <c r="A16" s="37"/>
      <c r="B16" s="236"/>
      <c r="C16" s="236"/>
      <c r="D16" s="48"/>
      <c r="E16" s="48"/>
      <c r="F16" s="236"/>
      <c r="G16" s="236"/>
      <c r="H16" s="48"/>
      <c r="I16" s="48"/>
      <c r="J16" s="236"/>
      <c r="K16" s="236"/>
      <c r="L16" s="48"/>
      <c r="M16" s="48"/>
      <c r="N16" s="235"/>
      <c r="O16" s="235"/>
      <c r="P16" s="48"/>
      <c r="Q16" s="48"/>
      <c r="R16" s="48"/>
      <c r="S16" s="236"/>
      <c r="T16" s="236"/>
      <c r="U16" s="48"/>
      <c r="V16" s="48"/>
      <c r="W16" s="236"/>
      <c r="X16" s="236"/>
      <c r="Y16" s="48"/>
      <c r="Z16" s="48"/>
      <c r="AA16" s="235"/>
      <c r="AB16" s="235"/>
      <c r="AC16" s="48"/>
      <c r="AD16" s="48"/>
      <c r="AE16" s="236"/>
      <c r="AF16" s="236"/>
      <c r="AG16" s="37"/>
      <c r="AH16" s="37"/>
    </row>
    <row r="17" spans="1:34" ht="24.75" customHeight="1">
      <c r="A17" s="37"/>
      <c r="B17" s="236"/>
      <c r="C17" s="236"/>
      <c r="D17" s="48"/>
      <c r="E17" s="48"/>
      <c r="F17" s="236"/>
      <c r="G17" s="236"/>
      <c r="H17" s="48"/>
      <c r="I17" s="48"/>
      <c r="J17" s="236"/>
      <c r="K17" s="236"/>
      <c r="L17" s="48"/>
      <c r="M17" s="48"/>
      <c r="N17" s="235"/>
      <c r="O17" s="235"/>
      <c r="P17" s="48"/>
      <c r="Q17" s="48"/>
      <c r="R17" s="48"/>
      <c r="S17" s="236"/>
      <c r="T17" s="236"/>
      <c r="U17" s="48"/>
      <c r="V17" s="48"/>
      <c r="W17" s="236"/>
      <c r="X17" s="236"/>
      <c r="Y17" s="48"/>
      <c r="Z17" s="48"/>
      <c r="AA17" s="235"/>
      <c r="AB17" s="235"/>
      <c r="AC17" s="48"/>
      <c r="AD17" s="48"/>
      <c r="AE17" s="236"/>
      <c r="AF17" s="236"/>
      <c r="AG17" s="37"/>
      <c r="AH17" s="37"/>
    </row>
    <row r="18" spans="1:34" ht="24.75" customHeight="1">
      <c r="A18" s="37"/>
      <c r="B18" s="37"/>
      <c r="C18" s="49"/>
      <c r="D18" s="49"/>
      <c r="E18" s="37"/>
      <c r="F18" s="37"/>
      <c r="G18" s="49"/>
      <c r="H18" s="49"/>
      <c r="I18" s="37"/>
      <c r="J18" s="37"/>
      <c r="K18" s="49"/>
      <c r="L18" s="49"/>
      <c r="M18" s="37"/>
      <c r="N18" s="37"/>
      <c r="O18" s="49"/>
      <c r="P18" s="49"/>
      <c r="Q18" s="37"/>
      <c r="R18" s="37"/>
      <c r="S18" s="37"/>
      <c r="T18" s="49"/>
      <c r="U18" s="49"/>
      <c r="V18" s="37"/>
      <c r="W18" s="37"/>
      <c r="X18" s="49"/>
      <c r="Y18" s="49"/>
      <c r="Z18" s="37"/>
      <c r="AA18" s="37"/>
      <c r="AB18" s="49"/>
      <c r="AC18" s="49"/>
      <c r="AD18" s="63" t="s">
        <v>53</v>
      </c>
      <c r="AE18" s="63" t="s">
        <v>54</v>
      </c>
      <c r="AF18" s="63" t="s">
        <v>55</v>
      </c>
      <c r="AG18" s="63" t="s">
        <v>56</v>
      </c>
      <c r="AH18" s="37"/>
    </row>
    <row r="19" spans="1:34" ht="24.75" customHeight="1">
      <c r="A19" s="37"/>
      <c r="B19" s="189" t="s">
        <v>57</v>
      </c>
      <c r="C19" s="209">
        <v>0.4166666666666667</v>
      </c>
      <c r="D19" s="209"/>
      <c r="E19" s="209"/>
      <c r="F19" s="37"/>
      <c r="G19" s="211" t="str">
        <f>B8</f>
        <v>間東ＦＣミラクルズ・
トラビーノ</v>
      </c>
      <c r="H19" s="211"/>
      <c r="I19" s="211"/>
      <c r="J19" s="211"/>
      <c r="K19" s="211"/>
      <c r="L19" s="211"/>
      <c r="M19" s="211"/>
      <c r="N19" s="212">
        <f>P19+P20</f>
        <v>0</v>
      </c>
      <c r="O19" s="213" t="s">
        <v>58</v>
      </c>
      <c r="P19" s="25">
        <v>0</v>
      </c>
      <c r="Q19" s="26" t="s">
        <v>59</v>
      </c>
      <c r="R19" s="25">
        <v>3</v>
      </c>
      <c r="S19" s="213" t="s">
        <v>60</v>
      </c>
      <c r="T19" s="212">
        <f>R19+R20</f>
        <v>4</v>
      </c>
      <c r="U19" s="210" t="str">
        <f>F8</f>
        <v>細谷サッカークラブ</v>
      </c>
      <c r="V19" s="210"/>
      <c r="W19" s="210"/>
      <c r="X19" s="210"/>
      <c r="Y19" s="210"/>
      <c r="Z19" s="210"/>
      <c r="AA19" s="210"/>
      <c r="AB19" s="49"/>
      <c r="AC19" s="49"/>
      <c r="AD19" s="214" t="s">
        <v>93</v>
      </c>
      <c r="AE19" s="214" t="s">
        <v>94</v>
      </c>
      <c r="AF19" s="214" t="s">
        <v>95</v>
      </c>
      <c r="AG19" s="214" t="s">
        <v>96</v>
      </c>
      <c r="AH19" s="37"/>
    </row>
    <row r="20" spans="1:34" ht="24.75" customHeight="1">
      <c r="A20" s="37"/>
      <c r="B20" s="189"/>
      <c r="C20" s="209"/>
      <c r="D20" s="209"/>
      <c r="E20" s="209"/>
      <c r="F20" s="37"/>
      <c r="G20" s="211"/>
      <c r="H20" s="211"/>
      <c r="I20" s="211"/>
      <c r="J20" s="211"/>
      <c r="K20" s="211"/>
      <c r="L20" s="211"/>
      <c r="M20" s="211"/>
      <c r="N20" s="212"/>
      <c r="O20" s="213"/>
      <c r="P20" s="25">
        <v>0</v>
      </c>
      <c r="Q20" s="26" t="s">
        <v>59</v>
      </c>
      <c r="R20" s="25">
        <v>1</v>
      </c>
      <c r="S20" s="213"/>
      <c r="T20" s="212"/>
      <c r="U20" s="210"/>
      <c r="V20" s="210"/>
      <c r="W20" s="210"/>
      <c r="X20" s="210"/>
      <c r="Y20" s="210"/>
      <c r="Z20" s="210"/>
      <c r="AA20" s="210"/>
      <c r="AB20" s="49"/>
      <c r="AC20" s="49"/>
      <c r="AD20" s="214"/>
      <c r="AE20" s="214"/>
      <c r="AF20" s="214"/>
      <c r="AG20" s="214"/>
      <c r="AH20" s="37"/>
    </row>
    <row r="21" spans="1:34" ht="24.75" customHeight="1">
      <c r="A21" s="37"/>
      <c r="B21" s="37"/>
      <c r="C21" s="4"/>
      <c r="D21" s="4"/>
      <c r="E21" s="50"/>
      <c r="F21" s="37"/>
      <c r="G21" s="25"/>
      <c r="H21" s="25"/>
      <c r="I21" s="59"/>
      <c r="J21" s="59"/>
      <c r="K21" s="25"/>
      <c r="L21" s="25"/>
      <c r="M21" s="59"/>
      <c r="N21" s="59"/>
      <c r="O21" s="25"/>
      <c r="P21" s="25"/>
      <c r="Q21" s="59"/>
      <c r="R21" s="59"/>
      <c r="S21" s="59"/>
      <c r="T21" s="25"/>
      <c r="U21" s="25"/>
      <c r="V21" s="59"/>
      <c r="W21" s="59"/>
      <c r="X21" s="25"/>
      <c r="Y21" s="25"/>
      <c r="Z21" s="59"/>
      <c r="AA21" s="59"/>
      <c r="AB21" s="49"/>
      <c r="AC21" s="49"/>
      <c r="AD21" s="50"/>
      <c r="AE21" s="50"/>
      <c r="AF21" s="4"/>
      <c r="AG21" s="4"/>
      <c r="AH21" s="37"/>
    </row>
    <row r="22" spans="1:34" ht="24.75" customHeight="1">
      <c r="A22" s="37"/>
      <c r="B22" s="189" t="s">
        <v>65</v>
      </c>
      <c r="C22" s="209">
        <v>0.4375</v>
      </c>
      <c r="D22" s="209"/>
      <c r="E22" s="209"/>
      <c r="F22" s="37"/>
      <c r="G22" s="211" t="str">
        <f>J8</f>
        <v>クレアＦＣアルドーレ</v>
      </c>
      <c r="H22" s="211"/>
      <c r="I22" s="211"/>
      <c r="J22" s="211"/>
      <c r="K22" s="211"/>
      <c r="L22" s="211"/>
      <c r="M22" s="211"/>
      <c r="N22" s="212">
        <f>P22+P23</f>
        <v>2</v>
      </c>
      <c r="O22" s="213" t="s">
        <v>58</v>
      </c>
      <c r="P22" s="25">
        <v>2</v>
      </c>
      <c r="Q22" s="26" t="s">
        <v>59</v>
      </c>
      <c r="R22" s="25">
        <v>2</v>
      </c>
      <c r="S22" s="213" t="s">
        <v>60</v>
      </c>
      <c r="T22" s="212">
        <f>R22+R23</f>
        <v>6</v>
      </c>
      <c r="U22" s="210" t="str">
        <f>N8</f>
        <v>祖母井クラブ</v>
      </c>
      <c r="V22" s="210"/>
      <c r="W22" s="210"/>
      <c r="X22" s="210"/>
      <c r="Y22" s="210"/>
      <c r="Z22" s="210"/>
      <c r="AA22" s="210"/>
      <c r="AB22" s="49"/>
      <c r="AC22" s="49"/>
      <c r="AD22" s="214" t="s">
        <v>95</v>
      </c>
      <c r="AE22" s="214" t="s">
        <v>96</v>
      </c>
      <c r="AF22" s="214" t="s">
        <v>97</v>
      </c>
      <c r="AG22" s="214" t="s">
        <v>98</v>
      </c>
      <c r="AH22" s="37"/>
    </row>
    <row r="23" spans="1:34" ht="24.75" customHeight="1">
      <c r="A23" s="37"/>
      <c r="B23" s="189"/>
      <c r="C23" s="209"/>
      <c r="D23" s="209"/>
      <c r="E23" s="209"/>
      <c r="F23" s="37"/>
      <c r="G23" s="211"/>
      <c r="H23" s="211"/>
      <c r="I23" s="211"/>
      <c r="J23" s="211"/>
      <c r="K23" s="211"/>
      <c r="L23" s="211"/>
      <c r="M23" s="211"/>
      <c r="N23" s="212"/>
      <c r="O23" s="213"/>
      <c r="P23" s="25">
        <v>0</v>
      </c>
      <c r="Q23" s="26" t="s">
        <v>59</v>
      </c>
      <c r="R23" s="25">
        <v>4</v>
      </c>
      <c r="S23" s="213"/>
      <c r="T23" s="212"/>
      <c r="U23" s="210"/>
      <c r="V23" s="210"/>
      <c r="W23" s="210"/>
      <c r="X23" s="210"/>
      <c r="Y23" s="210"/>
      <c r="Z23" s="210"/>
      <c r="AA23" s="210"/>
      <c r="AB23" s="49"/>
      <c r="AC23" s="49"/>
      <c r="AD23" s="214"/>
      <c r="AE23" s="214"/>
      <c r="AF23" s="214"/>
      <c r="AG23" s="214"/>
      <c r="AH23" s="37"/>
    </row>
    <row r="24" spans="1:34" ht="24.75" customHeight="1">
      <c r="A24" s="37"/>
      <c r="B24" s="37"/>
      <c r="C24" s="4"/>
      <c r="D24" s="4"/>
      <c r="E24" s="50"/>
      <c r="F24" s="37"/>
      <c r="G24" s="25"/>
      <c r="H24" s="25"/>
      <c r="I24" s="59"/>
      <c r="J24" s="59"/>
      <c r="K24" s="25"/>
      <c r="L24" s="25"/>
      <c r="M24" s="59"/>
      <c r="N24" s="59"/>
      <c r="O24" s="25"/>
      <c r="P24" s="25"/>
      <c r="Q24" s="59"/>
      <c r="R24" s="59"/>
      <c r="S24" s="59"/>
      <c r="T24" s="25"/>
      <c r="U24" s="25"/>
      <c r="V24" s="59"/>
      <c r="W24" s="59"/>
      <c r="X24" s="25"/>
      <c r="Y24" s="25"/>
      <c r="Z24" s="59"/>
      <c r="AA24" s="59"/>
      <c r="AB24" s="49"/>
      <c r="AC24" s="49"/>
      <c r="AD24" s="50"/>
      <c r="AE24" s="50"/>
      <c r="AF24" s="4"/>
      <c r="AG24" s="4"/>
      <c r="AH24" s="37"/>
    </row>
    <row r="25" spans="1:34" ht="24.75" customHeight="1">
      <c r="A25" s="37"/>
      <c r="B25" s="189" t="s">
        <v>69</v>
      </c>
      <c r="C25" s="209">
        <v>0.4583333333333333</v>
      </c>
      <c r="D25" s="209"/>
      <c r="E25" s="209"/>
      <c r="F25" s="37"/>
      <c r="G25" s="210" t="str">
        <f>S8</f>
        <v>姿川第一FC</v>
      </c>
      <c r="H25" s="210"/>
      <c r="I25" s="210"/>
      <c r="J25" s="210"/>
      <c r="K25" s="210"/>
      <c r="L25" s="210"/>
      <c r="M25" s="210"/>
      <c r="N25" s="212">
        <f>P25+P26</f>
        <v>2</v>
      </c>
      <c r="O25" s="213" t="s">
        <v>58</v>
      </c>
      <c r="P25" s="25">
        <v>1</v>
      </c>
      <c r="Q25" s="26" t="s">
        <v>59</v>
      </c>
      <c r="R25" s="25">
        <v>0</v>
      </c>
      <c r="S25" s="213" t="s">
        <v>60</v>
      </c>
      <c r="T25" s="212">
        <f>R25+R26</f>
        <v>1</v>
      </c>
      <c r="U25" s="211" t="str">
        <f>W8</f>
        <v>フットボールクラブ氏家</v>
      </c>
      <c r="V25" s="211"/>
      <c r="W25" s="211"/>
      <c r="X25" s="211"/>
      <c r="Y25" s="211"/>
      <c r="Z25" s="211"/>
      <c r="AA25" s="211"/>
      <c r="AB25" s="49"/>
      <c r="AC25" s="49"/>
      <c r="AD25" s="214" t="s">
        <v>99</v>
      </c>
      <c r="AE25" s="214" t="s">
        <v>100</v>
      </c>
      <c r="AF25" s="214" t="s">
        <v>101</v>
      </c>
      <c r="AG25" s="214" t="s">
        <v>102</v>
      </c>
      <c r="AH25" s="37"/>
    </row>
    <row r="26" spans="1:34" ht="24.75" customHeight="1">
      <c r="A26" s="37"/>
      <c r="B26" s="189"/>
      <c r="C26" s="209"/>
      <c r="D26" s="209"/>
      <c r="E26" s="209"/>
      <c r="F26" s="37"/>
      <c r="G26" s="210"/>
      <c r="H26" s="210"/>
      <c r="I26" s="210"/>
      <c r="J26" s="210"/>
      <c r="K26" s="210"/>
      <c r="L26" s="210"/>
      <c r="M26" s="210"/>
      <c r="N26" s="212"/>
      <c r="O26" s="213"/>
      <c r="P26" s="25">
        <v>1</v>
      </c>
      <c r="Q26" s="26" t="s">
        <v>59</v>
      </c>
      <c r="R26" s="25">
        <v>1</v>
      </c>
      <c r="S26" s="213"/>
      <c r="T26" s="212"/>
      <c r="U26" s="211"/>
      <c r="V26" s="211"/>
      <c r="W26" s="211"/>
      <c r="X26" s="211"/>
      <c r="Y26" s="211"/>
      <c r="Z26" s="211"/>
      <c r="AA26" s="211"/>
      <c r="AB26" s="49"/>
      <c r="AC26" s="49"/>
      <c r="AD26" s="214"/>
      <c r="AE26" s="214"/>
      <c r="AF26" s="214"/>
      <c r="AG26" s="214"/>
      <c r="AH26" s="37"/>
    </row>
    <row r="27" spans="1:34" ht="24.75" customHeight="1">
      <c r="A27" s="37"/>
      <c r="B27" s="37"/>
      <c r="C27" s="4"/>
      <c r="D27" s="4"/>
      <c r="E27" s="50"/>
      <c r="F27" s="37"/>
      <c r="G27" s="25"/>
      <c r="H27" s="25"/>
      <c r="I27" s="59"/>
      <c r="J27" s="59"/>
      <c r="K27" s="25"/>
      <c r="L27" s="25"/>
      <c r="M27" s="59"/>
      <c r="N27" s="59"/>
      <c r="O27" s="25"/>
      <c r="P27" s="25"/>
      <c r="Q27" s="59"/>
      <c r="R27" s="59"/>
      <c r="S27" s="59"/>
      <c r="T27" s="25"/>
      <c r="U27" s="25"/>
      <c r="V27" s="59"/>
      <c r="W27" s="59"/>
      <c r="X27" s="25"/>
      <c r="Y27" s="25"/>
      <c r="Z27" s="59"/>
      <c r="AA27" s="59"/>
      <c r="AB27" s="49"/>
      <c r="AC27" s="49"/>
      <c r="AD27" s="50"/>
      <c r="AE27" s="50"/>
      <c r="AF27" s="4"/>
      <c r="AG27" s="4"/>
      <c r="AH27" s="37"/>
    </row>
    <row r="28" spans="1:34" ht="24.75" customHeight="1">
      <c r="A28" s="37"/>
      <c r="B28" s="189" t="s">
        <v>74</v>
      </c>
      <c r="C28" s="209">
        <v>0.4791666666666667</v>
      </c>
      <c r="D28" s="209"/>
      <c r="E28" s="209"/>
      <c r="F28" s="37"/>
      <c r="G28" s="210" t="str">
        <f>AA8</f>
        <v>大沢・南原ＦＣ</v>
      </c>
      <c r="H28" s="210"/>
      <c r="I28" s="210"/>
      <c r="J28" s="210"/>
      <c r="K28" s="210"/>
      <c r="L28" s="210"/>
      <c r="M28" s="210"/>
      <c r="N28" s="212">
        <f>P28+P29</f>
        <v>3</v>
      </c>
      <c r="O28" s="213" t="s">
        <v>58</v>
      </c>
      <c r="P28" s="25">
        <v>1</v>
      </c>
      <c r="Q28" s="26" t="s">
        <v>59</v>
      </c>
      <c r="R28" s="25">
        <v>0</v>
      </c>
      <c r="S28" s="213" t="s">
        <v>60</v>
      </c>
      <c r="T28" s="212">
        <f>R28+R29</f>
        <v>0</v>
      </c>
      <c r="U28" s="211" t="str">
        <f>AE8</f>
        <v>野原グランディオスFC　夢</v>
      </c>
      <c r="V28" s="211"/>
      <c r="W28" s="211"/>
      <c r="X28" s="211"/>
      <c r="Y28" s="211"/>
      <c r="Z28" s="211"/>
      <c r="AA28" s="211"/>
      <c r="AB28" s="49"/>
      <c r="AC28" s="49"/>
      <c r="AD28" s="214" t="s">
        <v>101</v>
      </c>
      <c r="AE28" s="214" t="s">
        <v>102</v>
      </c>
      <c r="AF28" s="214" t="s">
        <v>99</v>
      </c>
      <c r="AG28" s="214" t="s">
        <v>100</v>
      </c>
      <c r="AH28" s="37"/>
    </row>
    <row r="29" spans="1:34" ht="24.75" customHeight="1">
      <c r="A29" s="37"/>
      <c r="B29" s="189"/>
      <c r="C29" s="209"/>
      <c r="D29" s="209"/>
      <c r="E29" s="209"/>
      <c r="F29" s="37"/>
      <c r="G29" s="210"/>
      <c r="H29" s="210"/>
      <c r="I29" s="210"/>
      <c r="J29" s="210"/>
      <c r="K29" s="210"/>
      <c r="L29" s="210"/>
      <c r="M29" s="210"/>
      <c r="N29" s="212"/>
      <c r="O29" s="213"/>
      <c r="P29" s="25">
        <v>2</v>
      </c>
      <c r="Q29" s="26" t="s">
        <v>59</v>
      </c>
      <c r="R29" s="25">
        <v>0</v>
      </c>
      <c r="S29" s="213"/>
      <c r="T29" s="212"/>
      <c r="U29" s="211"/>
      <c r="V29" s="211"/>
      <c r="W29" s="211"/>
      <c r="X29" s="211"/>
      <c r="Y29" s="211"/>
      <c r="Z29" s="211"/>
      <c r="AA29" s="211"/>
      <c r="AB29" s="49"/>
      <c r="AC29" s="49"/>
      <c r="AD29" s="214"/>
      <c r="AE29" s="214"/>
      <c r="AF29" s="214"/>
      <c r="AG29" s="214"/>
      <c r="AH29" s="37"/>
    </row>
    <row r="30" spans="1:34" ht="24.75" customHeight="1">
      <c r="A30" s="37"/>
      <c r="B30" s="4"/>
      <c r="C30" s="51"/>
      <c r="D30" s="51"/>
      <c r="E30" s="51"/>
      <c r="F30" s="37"/>
      <c r="G30" s="25"/>
      <c r="H30" s="25"/>
      <c r="I30" s="25"/>
      <c r="J30" s="25"/>
      <c r="K30" s="25"/>
      <c r="L30" s="25"/>
      <c r="M30" s="25"/>
      <c r="N30" s="23"/>
      <c r="O30" s="24"/>
      <c r="P30" s="25"/>
      <c r="Q30" s="26"/>
      <c r="R30" s="59"/>
      <c r="S30" s="24"/>
      <c r="T30" s="23"/>
      <c r="U30" s="25"/>
      <c r="V30" s="25"/>
      <c r="W30" s="25"/>
      <c r="X30" s="25"/>
      <c r="Y30" s="25"/>
      <c r="Z30" s="25"/>
      <c r="AA30" s="25"/>
      <c r="AB30" s="49"/>
      <c r="AC30" s="49"/>
      <c r="AD30" s="50"/>
      <c r="AE30" s="50"/>
      <c r="AF30" s="4"/>
      <c r="AG30" s="4"/>
      <c r="AH30" s="37"/>
    </row>
    <row r="31" spans="1:34" ht="24.75" customHeight="1">
      <c r="A31" s="37"/>
      <c r="B31" s="189" t="s">
        <v>75</v>
      </c>
      <c r="C31" s="209">
        <v>0.5</v>
      </c>
      <c r="D31" s="209"/>
      <c r="E31" s="209"/>
      <c r="F31" s="37"/>
      <c r="G31" s="211" t="str">
        <f>B8</f>
        <v>間東ＦＣミラクルズ・
トラビーノ</v>
      </c>
      <c r="H31" s="211"/>
      <c r="I31" s="211"/>
      <c r="J31" s="211"/>
      <c r="K31" s="211"/>
      <c r="L31" s="211"/>
      <c r="M31" s="211"/>
      <c r="N31" s="212">
        <f>P31+P32</f>
        <v>2</v>
      </c>
      <c r="O31" s="213" t="s">
        <v>58</v>
      </c>
      <c r="P31" s="25">
        <v>2</v>
      </c>
      <c r="Q31" s="26" t="s">
        <v>59</v>
      </c>
      <c r="R31" s="25">
        <v>1</v>
      </c>
      <c r="S31" s="213" t="s">
        <v>60</v>
      </c>
      <c r="T31" s="212">
        <f>R31+R32</f>
        <v>3</v>
      </c>
      <c r="U31" s="210" t="str">
        <f>J8</f>
        <v>クレアＦＣアルドーレ</v>
      </c>
      <c r="V31" s="210"/>
      <c r="W31" s="210"/>
      <c r="X31" s="210"/>
      <c r="Y31" s="210"/>
      <c r="Z31" s="210"/>
      <c r="AA31" s="210"/>
      <c r="AB31" s="49"/>
      <c r="AC31" s="49"/>
      <c r="AD31" s="214" t="s">
        <v>98</v>
      </c>
      <c r="AE31" s="214" t="s">
        <v>97</v>
      </c>
      <c r="AF31" s="214" t="s">
        <v>96</v>
      </c>
      <c r="AG31" s="214" t="s">
        <v>95</v>
      </c>
      <c r="AH31" s="37"/>
    </row>
    <row r="32" spans="1:34" ht="24.75" customHeight="1">
      <c r="A32" s="37"/>
      <c r="B32" s="189"/>
      <c r="C32" s="209"/>
      <c r="D32" s="209"/>
      <c r="E32" s="209"/>
      <c r="F32" s="37"/>
      <c r="G32" s="211"/>
      <c r="H32" s="211"/>
      <c r="I32" s="211"/>
      <c r="J32" s="211"/>
      <c r="K32" s="211"/>
      <c r="L32" s="211"/>
      <c r="M32" s="211"/>
      <c r="N32" s="212"/>
      <c r="O32" s="213"/>
      <c r="P32" s="25">
        <v>0</v>
      </c>
      <c r="Q32" s="26" t="s">
        <v>59</v>
      </c>
      <c r="R32" s="25">
        <v>2</v>
      </c>
      <c r="S32" s="213"/>
      <c r="T32" s="212"/>
      <c r="U32" s="210"/>
      <c r="V32" s="210"/>
      <c r="W32" s="210"/>
      <c r="X32" s="210"/>
      <c r="Y32" s="210"/>
      <c r="Z32" s="210"/>
      <c r="AA32" s="210"/>
      <c r="AB32" s="49"/>
      <c r="AC32" s="49"/>
      <c r="AD32" s="214"/>
      <c r="AE32" s="214"/>
      <c r="AF32" s="214"/>
      <c r="AG32" s="214"/>
      <c r="AH32" s="37"/>
    </row>
    <row r="33" spans="1:34" ht="24.75" customHeight="1">
      <c r="A33" s="37"/>
      <c r="B33" s="37"/>
      <c r="C33" s="4"/>
      <c r="D33" s="4"/>
      <c r="E33" s="50"/>
      <c r="F33" s="37"/>
      <c r="G33" s="25"/>
      <c r="H33" s="25"/>
      <c r="I33" s="59"/>
      <c r="J33" s="59"/>
      <c r="K33" s="25"/>
      <c r="L33" s="25"/>
      <c r="M33" s="59"/>
      <c r="N33" s="59"/>
      <c r="O33" s="25"/>
      <c r="P33" s="25"/>
      <c r="Q33" s="59"/>
      <c r="R33" s="59"/>
      <c r="S33" s="59"/>
      <c r="T33" s="25"/>
      <c r="U33" s="25"/>
      <c r="V33" s="59"/>
      <c r="W33" s="59"/>
      <c r="X33" s="25"/>
      <c r="Y33" s="25"/>
      <c r="Z33" s="59"/>
      <c r="AA33" s="59"/>
      <c r="AB33" s="49"/>
      <c r="AC33" s="49"/>
      <c r="AD33" s="50"/>
      <c r="AE33" s="50"/>
      <c r="AF33" s="4"/>
      <c r="AG33" s="4"/>
      <c r="AH33" s="37"/>
    </row>
    <row r="34" spans="1:34" ht="24.75" customHeight="1">
      <c r="A34" s="37"/>
      <c r="B34" s="189" t="s">
        <v>77</v>
      </c>
      <c r="C34" s="209">
        <v>0.5208333333333334</v>
      </c>
      <c r="D34" s="209"/>
      <c r="E34" s="209"/>
      <c r="F34" s="37"/>
      <c r="G34" s="211" t="str">
        <f>F8</f>
        <v>細谷サッカークラブ</v>
      </c>
      <c r="H34" s="211"/>
      <c r="I34" s="211"/>
      <c r="J34" s="211"/>
      <c r="K34" s="211"/>
      <c r="L34" s="211"/>
      <c r="M34" s="211"/>
      <c r="N34" s="212">
        <f>P34+P35</f>
        <v>2</v>
      </c>
      <c r="O34" s="213" t="s">
        <v>58</v>
      </c>
      <c r="P34" s="25">
        <v>2</v>
      </c>
      <c r="Q34" s="26" t="s">
        <v>59</v>
      </c>
      <c r="R34" s="25">
        <v>3</v>
      </c>
      <c r="S34" s="213" t="s">
        <v>60</v>
      </c>
      <c r="T34" s="212">
        <f>R34+R35</f>
        <v>4</v>
      </c>
      <c r="U34" s="210" t="str">
        <f>N8</f>
        <v>祖母井クラブ</v>
      </c>
      <c r="V34" s="210"/>
      <c r="W34" s="210"/>
      <c r="X34" s="210"/>
      <c r="Y34" s="210"/>
      <c r="Z34" s="210"/>
      <c r="AA34" s="210"/>
      <c r="AB34" s="49"/>
      <c r="AC34" s="49"/>
      <c r="AD34" s="214" t="s">
        <v>96</v>
      </c>
      <c r="AE34" s="214" t="s">
        <v>95</v>
      </c>
      <c r="AF34" s="214" t="s">
        <v>98</v>
      </c>
      <c r="AG34" s="214" t="s">
        <v>97</v>
      </c>
      <c r="AH34" s="37"/>
    </row>
    <row r="35" spans="1:34" ht="24.75" customHeight="1">
      <c r="A35" s="37"/>
      <c r="B35" s="189"/>
      <c r="C35" s="209"/>
      <c r="D35" s="209"/>
      <c r="E35" s="209"/>
      <c r="F35" s="37"/>
      <c r="G35" s="211"/>
      <c r="H35" s="211"/>
      <c r="I35" s="211"/>
      <c r="J35" s="211"/>
      <c r="K35" s="211"/>
      <c r="L35" s="211"/>
      <c r="M35" s="211"/>
      <c r="N35" s="212"/>
      <c r="O35" s="213"/>
      <c r="P35" s="25">
        <v>0</v>
      </c>
      <c r="Q35" s="26" t="s">
        <v>59</v>
      </c>
      <c r="R35" s="25">
        <v>1</v>
      </c>
      <c r="S35" s="213"/>
      <c r="T35" s="212"/>
      <c r="U35" s="210"/>
      <c r="V35" s="210"/>
      <c r="W35" s="210"/>
      <c r="X35" s="210"/>
      <c r="Y35" s="210"/>
      <c r="Z35" s="210"/>
      <c r="AA35" s="210"/>
      <c r="AB35" s="49"/>
      <c r="AC35" s="49"/>
      <c r="AD35" s="214"/>
      <c r="AE35" s="214"/>
      <c r="AF35" s="214"/>
      <c r="AG35" s="214"/>
      <c r="AH35" s="37"/>
    </row>
    <row r="36" spans="1:34" ht="24.75" customHeight="1">
      <c r="A36" s="37"/>
      <c r="B36" s="37"/>
      <c r="C36" s="4"/>
      <c r="D36" s="4"/>
      <c r="E36" s="50"/>
      <c r="F36" s="37"/>
      <c r="G36" s="25"/>
      <c r="H36" s="25"/>
      <c r="I36" s="59"/>
      <c r="J36" s="59"/>
      <c r="K36" s="25"/>
      <c r="L36" s="25"/>
      <c r="M36" s="59"/>
      <c r="N36" s="59"/>
      <c r="O36" s="25"/>
      <c r="P36" s="25"/>
      <c r="Q36" s="59"/>
      <c r="R36" s="59"/>
      <c r="S36" s="59"/>
      <c r="T36" s="25"/>
      <c r="U36" s="25"/>
      <c r="V36" s="59"/>
      <c r="W36" s="59"/>
      <c r="X36" s="25"/>
      <c r="Y36" s="25"/>
      <c r="Z36" s="59"/>
      <c r="AA36" s="59"/>
      <c r="AB36" s="49"/>
      <c r="AC36" s="49"/>
      <c r="AD36" s="50"/>
      <c r="AE36" s="50"/>
      <c r="AF36" s="4"/>
      <c r="AG36" s="4"/>
      <c r="AH36" s="37"/>
    </row>
    <row r="37" spans="1:34" ht="24.75" customHeight="1">
      <c r="A37" s="37"/>
      <c r="B37" s="189" t="s">
        <v>79</v>
      </c>
      <c r="C37" s="209">
        <v>0.5416666666666666</v>
      </c>
      <c r="D37" s="209"/>
      <c r="E37" s="209"/>
      <c r="F37" s="37"/>
      <c r="G37" s="211" t="str">
        <f>S8</f>
        <v>姿川第一FC</v>
      </c>
      <c r="H37" s="211"/>
      <c r="I37" s="211"/>
      <c r="J37" s="211"/>
      <c r="K37" s="211"/>
      <c r="L37" s="211"/>
      <c r="M37" s="211"/>
      <c r="N37" s="212">
        <f>P37+P38</f>
        <v>1</v>
      </c>
      <c r="O37" s="213" t="s">
        <v>58</v>
      </c>
      <c r="P37" s="25">
        <v>0</v>
      </c>
      <c r="Q37" s="26" t="s">
        <v>59</v>
      </c>
      <c r="R37" s="25">
        <v>1</v>
      </c>
      <c r="S37" s="213" t="s">
        <v>60</v>
      </c>
      <c r="T37" s="212">
        <f>R37+R38</f>
        <v>4</v>
      </c>
      <c r="U37" s="210" t="str">
        <f>AA8</f>
        <v>大沢・南原ＦＣ</v>
      </c>
      <c r="V37" s="210"/>
      <c r="W37" s="210"/>
      <c r="X37" s="210"/>
      <c r="Y37" s="210"/>
      <c r="Z37" s="210"/>
      <c r="AA37" s="210"/>
      <c r="AB37" s="49"/>
      <c r="AC37" s="49"/>
      <c r="AD37" s="214" t="s">
        <v>100</v>
      </c>
      <c r="AE37" s="214" t="s">
        <v>99</v>
      </c>
      <c r="AF37" s="214" t="s">
        <v>102</v>
      </c>
      <c r="AG37" s="214" t="s">
        <v>101</v>
      </c>
      <c r="AH37" s="37"/>
    </row>
    <row r="38" spans="1:34" ht="24.75" customHeight="1">
      <c r="A38" s="37"/>
      <c r="B38" s="189"/>
      <c r="C38" s="209"/>
      <c r="D38" s="209"/>
      <c r="E38" s="209"/>
      <c r="F38" s="37"/>
      <c r="G38" s="211"/>
      <c r="H38" s="211"/>
      <c r="I38" s="211"/>
      <c r="J38" s="211"/>
      <c r="K38" s="211"/>
      <c r="L38" s="211"/>
      <c r="M38" s="211"/>
      <c r="N38" s="212"/>
      <c r="O38" s="213"/>
      <c r="P38" s="25">
        <v>1</v>
      </c>
      <c r="Q38" s="26" t="s">
        <v>59</v>
      </c>
      <c r="R38" s="25">
        <v>3</v>
      </c>
      <c r="S38" s="213"/>
      <c r="T38" s="212"/>
      <c r="U38" s="210"/>
      <c r="V38" s="210"/>
      <c r="W38" s="210"/>
      <c r="X38" s="210"/>
      <c r="Y38" s="210"/>
      <c r="Z38" s="210"/>
      <c r="AA38" s="210"/>
      <c r="AB38" s="49"/>
      <c r="AC38" s="49"/>
      <c r="AD38" s="214"/>
      <c r="AE38" s="214"/>
      <c r="AF38" s="214"/>
      <c r="AG38" s="214"/>
      <c r="AH38" s="37"/>
    </row>
    <row r="39" spans="1:34" ht="24.75" customHeight="1">
      <c r="A39" s="37"/>
      <c r="B39" s="37"/>
      <c r="C39" s="4"/>
      <c r="D39" s="4"/>
      <c r="E39" s="50"/>
      <c r="F39" s="37"/>
      <c r="G39" s="25"/>
      <c r="H39" s="25"/>
      <c r="I39" s="59"/>
      <c r="J39" s="59"/>
      <c r="K39" s="25"/>
      <c r="L39" s="25"/>
      <c r="M39" s="59"/>
      <c r="N39" s="59"/>
      <c r="O39" s="25"/>
      <c r="P39" s="25"/>
      <c r="Q39" s="59"/>
      <c r="R39" s="59"/>
      <c r="S39" s="59"/>
      <c r="T39" s="25"/>
      <c r="U39" s="25"/>
      <c r="V39" s="59"/>
      <c r="W39" s="59"/>
      <c r="X39" s="25"/>
      <c r="Y39" s="25"/>
      <c r="Z39" s="59"/>
      <c r="AA39" s="59"/>
      <c r="AB39" s="49"/>
      <c r="AC39" s="49"/>
      <c r="AD39" s="50"/>
      <c r="AE39" s="50"/>
      <c r="AF39" s="4"/>
      <c r="AG39" s="4"/>
      <c r="AH39" s="37"/>
    </row>
    <row r="40" spans="1:34" ht="24.75" customHeight="1">
      <c r="A40" s="37"/>
      <c r="B40" s="189" t="s">
        <v>80</v>
      </c>
      <c r="C40" s="209">
        <v>0.5625</v>
      </c>
      <c r="D40" s="209"/>
      <c r="E40" s="209"/>
      <c r="F40" s="37"/>
      <c r="G40" s="210" t="str">
        <f>W8</f>
        <v>フットボールクラブ氏家</v>
      </c>
      <c r="H40" s="210"/>
      <c r="I40" s="210"/>
      <c r="J40" s="210"/>
      <c r="K40" s="210"/>
      <c r="L40" s="210"/>
      <c r="M40" s="210"/>
      <c r="N40" s="212">
        <f>P40+P41</f>
        <v>1</v>
      </c>
      <c r="O40" s="213" t="s">
        <v>58</v>
      </c>
      <c r="P40" s="25">
        <v>1</v>
      </c>
      <c r="Q40" s="26" t="s">
        <v>59</v>
      </c>
      <c r="R40" s="25">
        <v>0</v>
      </c>
      <c r="S40" s="213" t="s">
        <v>60</v>
      </c>
      <c r="T40" s="212">
        <f>R40+R41</f>
        <v>0</v>
      </c>
      <c r="U40" s="211" t="str">
        <f>AE8</f>
        <v>野原グランディオスFC　夢</v>
      </c>
      <c r="V40" s="211"/>
      <c r="W40" s="211"/>
      <c r="X40" s="211"/>
      <c r="Y40" s="211"/>
      <c r="Z40" s="211"/>
      <c r="AA40" s="211"/>
      <c r="AB40" s="49"/>
      <c r="AC40" s="49"/>
      <c r="AD40" s="214" t="s">
        <v>102</v>
      </c>
      <c r="AE40" s="214" t="s">
        <v>101</v>
      </c>
      <c r="AF40" s="214" t="s">
        <v>100</v>
      </c>
      <c r="AG40" s="214" t="s">
        <v>99</v>
      </c>
      <c r="AH40" s="37"/>
    </row>
    <row r="41" spans="1:34" ht="24.75" customHeight="1">
      <c r="A41" s="37"/>
      <c r="B41" s="189"/>
      <c r="C41" s="209"/>
      <c r="D41" s="209"/>
      <c r="E41" s="209"/>
      <c r="F41" s="37"/>
      <c r="G41" s="210"/>
      <c r="H41" s="210"/>
      <c r="I41" s="210"/>
      <c r="J41" s="210"/>
      <c r="K41" s="210"/>
      <c r="L41" s="210"/>
      <c r="M41" s="210"/>
      <c r="N41" s="212"/>
      <c r="O41" s="213"/>
      <c r="P41" s="25">
        <v>0</v>
      </c>
      <c r="Q41" s="26" t="s">
        <v>59</v>
      </c>
      <c r="R41" s="25">
        <v>0</v>
      </c>
      <c r="S41" s="213"/>
      <c r="T41" s="212"/>
      <c r="U41" s="211"/>
      <c r="V41" s="211"/>
      <c r="W41" s="211"/>
      <c r="X41" s="211"/>
      <c r="Y41" s="211"/>
      <c r="Z41" s="211"/>
      <c r="AA41" s="211"/>
      <c r="AB41" s="49"/>
      <c r="AC41" s="49"/>
      <c r="AD41" s="214"/>
      <c r="AE41" s="214"/>
      <c r="AF41" s="214"/>
      <c r="AG41" s="214"/>
      <c r="AH41" s="37"/>
    </row>
    <row r="42" spans="1:34" ht="24.75" customHeight="1">
      <c r="A42" s="37"/>
      <c r="B42" s="37"/>
      <c r="C42" s="4"/>
      <c r="D42" s="4"/>
      <c r="E42" s="50"/>
      <c r="F42" s="37"/>
      <c r="G42" s="25"/>
      <c r="H42" s="25"/>
      <c r="I42" s="59"/>
      <c r="J42" s="59"/>
      <c r="K42" s="25"/>
      <c r="L42" s="25"/>
      <c r="M42" s="59"/>
      <c r="N42" s="59"/>
      <c r="O42" s="25"/>
      <c r="P42" s="25"/>
      <c r="Q42" s="59"/>
      <c r="R42" s="59"/>
      <c r="S42" s="59"/>
      <c r="T42" s="25"/>
      <c r="U42" s="25"/>
      <c r="V42" s="59"/>
      <c r="W42" s="59"/>
      <c r="X42" s="25"/>
      <c r="Y42" s="25"/>
      <c r="Z42" s="59"/>
      <c r="AA42" s="59"/>
      <c r="AB42" s="49"/>
      <c r="AC42" s="49"/>
      <c r="AD42" s="50"/>
      <c r="AE42" s="50"/>
      <c r="AF42" s="4"/>
      <c r="AG42" s="4"/>
      <c r="AH42" s="37"/>
    </row>
    <row r="43" spans="1:34" ht="24.75" customHeight="1">
      <c r="A43" s="37"/>
      <c r="B43" s="189" t="s">
        <v>81</v>
      </c>
      <c r="C43" s="209">
        <v>0.5833333333333334</v>
      </c>
      <c r="D43" s="209"/>
      <c r="E43" s="209"/>
      <c r="F43" s="37"/>
      <c r="G43" s="211" t="str">
        <f>B8</f>
        <v>間東ＦＣミラクルズ・
トラビーノ</v>
      </c>
      <c r="H43" s="211"/>
      <c r="I43" s="211"/>
      <c r="J43" s="211"/>
      <c r="K43" s="211"/>
      <c r="L43" s="211"/>
      <c r="M43" s="211"/>
      <c r="N43" s="212">
        <f>P43+P44</f>
        <v>0</v>
      </c>
      <c r="O43" s="213" t="s">
        <v>58</v>
      </c>
      <c r="P43" s="25">
        <v>0</v>
      </c>
      <c r="Q43" s="26" t="s">
        <v>59</v>
      </c>
      <c r="R43" s="25">
        <v>3</v>
      </c>
      <c r="S43" s="213" t="s">
        <v>60</v>
      </c>
      <c r="T43" s="212">
        <f>R43+R44</f>
        <v>6</v>
      </c>
      <c r="U43" s="210" t="str">
        <f>N8</f>
        <v>祖母井クラブ</v>
      </c>
      <c r="V43" s="210"/>
      <c r="W43" s="210"/>
      <c r="X43" s="210"/>
      <c r="Y43" s="210"/>
      <c r="Z43" s="210"/>
      <c r="AA43" s="210"/>
      <c r="AB43" s="49"/>
      <c r="AC43" s="49"/>
      <c r="AD43" s="214" t="s">
        <v>93</v>
      </c>
      <c r="AE43" s="214" t="s">
        <v>94</v>
      </c>
      <c r="AF43" s="214" t="s">
        <v>95</v>
      </c>
      <c r="AG43" s="214" t="s">
        <v>96</v>
      </c>
      <c r="AH43" s="37"/>
    </row>
    <row r="44" spans="1:34" ht="24.75" customHeight="1">
      <c r="A44" s="37"/>
      <c r="B44" s="189"/>
      <c r="C44" s="209"/>
      <c r="D44" s="209"/>
      <c r="E44" s="209"/>
      <c r="F44" s="37"/>
      <c r="G44" s="211"/>
      <c r="H44" s="211"/>
      <c r="I44" s="211"/>
      <c r="J44" s="211"/>
      <c r="K44" s="211"/>
      <c r="L44" s="211"/>
      <c r="M44" s="211"/>
      <c r="N44" s="212"/>
      <c r="O44" s="213"/>
      <c r="P44" s="25">
        <v>0</v>
      </c>
      <c r="Q44" s="26" t="s">
        <v>59</v>
      </c>
      <c r="R44" s="25">
        <v>3</v>
      </c>
      <c r="S44" s="213"/>
      <c r="T44" s="212"/>
      <c r="U44" s="210"/>
      <c r="V44" s="210"/>
      <c r="W44" s="210"/>
      <c r="X44" s="210"/>
      <c r="Y44" s="210"/>
      <c r="Z44" s="210"/>
      <c r="AA44" s="210"/>
      <c r="AB44" s="49"/>
      <c r="AC44" s="49"/>
      <c r="AD44" s="214"/>
      <c r="AE44" s="214"/>
      <c r="AF44" s="214"/>
      <c r="AG44" s="214"/>
      <c r="AH44" s="37"/>
    </row>
    <row r="45" spans="1:34" ht="24.75" customHeight="1">
      <c r="A45" s="37"/>
      <c r="B45" s="4"/>
      <c r="C45" s="51"/>
      <c r="D45" s="51"/>
      <c r="E45" s="51"/>
      <c r="F45" s="37"/>
      <c r="G45" s="25"/>
      <c r="H45" s="25"/>
      <c r="I45" s="25"/>
      <c r="J45" s="25"/>
      <c r="K45" s="25"/>
      <c r="L45" s="25"/>
      <c r="M45" s="25"/>
      <c r="N45" s="23"/>
      <c r="O45" s="24"/>
      <c r="P45" s="25"/>
      <c r="Q45" s="26"/>
      <c r="R45" s="59"/>
      <c r="S45" s="24"/>
      <c r="T45" s="23"/>
      <c r="U45" s="25"/>
      <c r="V45" s="25"/>
      <c r="W45" s="25"/>
      <c r="X45" s="25"/>
      <c r="Y45" s="25"/>
      <c r="Z45" s="25"/>
      <c r="AA45" s="25"/>
      <c r="AB45" s="49"/>
      <c r="AC45" s="49"/>
      <c r="AD45" s="50"/>
      <c r="AE45" s="50"/>
      <c r="AF45" s="4"/>
      <c r="AG45" s="4"/>
      <c r="AH45" s="37"/>
    </row>
    <row r="46" spans="1:34" ht="24.75" customHeight="1">
      <c r="A46" s="37"/>
      <c r="B46" s="189" t="s">
        <v>82</v>
      </c>
      <c r="C46" s="209">
        <v>0.6041666666666666</v>
      </c>
      <c r="D46" s="209"/>
      <c r="E46" s="209"/>
      <c r="F46" s="37"/>
      <c r="G46" s="211" t="str">
        <f>F8</f>
        <v>細谷サッカークラブ</v>
      </c>
      <c r="H46" s="211"/>
      <c r="I46" s="211"/>
      <c r="J46" s="211"/>
      <c r="K46" s="211"/>
      <c r="L46" s="211"/>
      <c r="M46" s="211"/>
      <c r="N46" s="212">
        <f>P46+P47</f>
        <v>2</v>
      </c>
      <c r="O46" s="213" t="s">
        <v>58</v>
      </c>
      <c r="P46" s="25">
        <v>2</v>
      </c>
      <c r="Q46" s="26" t="s">
        <v>59</v>
      </c>
      <c r="R46" s="25">
        <v>1</v>
      </c>
      <c r="S46" s="213" t="s">
        <v>60</v>
      </c>
      <c r="T46" s="212">
        <f>R46+R47</f>
        <v>2</v>
      </c>
      <c r="U46" s="211" t="str">
        <f>J8</f>
        <v>クレアＦＣアルドーレ</v>
      </c>
      <c r="V46" s="211"/>
      <c r="W46" s="211"/>
      <c r="X46" s="211"/>
      <c r="Y46" s="211"/>
      <c r="Z46" s="211"/>
      <c r="AA46" s="211"/>
      <c r="AB46" s="49"/>
      <c r="AC46" s="49"/>
      <c r="AD46" s="214" t="s">
        <v>95</v>
      </c>
      <c r="AE46" s="214" t="s">
        <v>96</v>
      </c>
      <c r="AF46" s="214" t="s">
        <v>97</v>
      </c>
      <c r="AG46" s="214" t="s">
        <v>98</v>
      </c>
      <c r="AH46" s="37"/>
    </row>
    <row r="47" spans="1:34" ht="24.75" customHeight="1">
      <c r="A47" s="37"/>
      <c r="B47" s="189"/>
      <c r="C47" s="209"/>
      <c r="D47" s="209"/>
      <c r="E47" s="209"/>
      <c r="F47" s="37"/>
      <c r="G47" s="211"/>
      <c r="H47" s="211"/>
      <c r="I47" s="211"/>
      <c r="J47" s="211"/>
      <c r="K47" s="211"/>
      <c r="L47" s="211"/>
      <c r="M47" s="211"/>
      <c r="N47" s="212"/>
      <c r="O47" s="213"/>
      <c r="P47" s="25">
        <v>0</v>
      </c>
      <c r="Q47" s="26" t="s">
        <v>59</v>
      </c>
      <c r="R47" s="25">
        <v>1</v>
      </c>
      <c r="S47" s="213"/>
      <c r="T47" s="212"/>
      <c r="U47" s="211"/>
      <c r="V47" s="211"/>
      <c r="W47" s="211"/>
      <c r="X47" s="211"/>
      <c r="Y47" s="211"/>
      <c r="Z47" s="211"/>
      <c r="AA47" s="211"/>
      <c r="AB47" s="49"/>
      <c r="AC47" s="49"/>
      <c r="AD47" s="214"/>
      <c r="AE47" s="214"/>
      <c r="AF47" s="214"/>
      <c r="AG47" s="214"/>
      <c r="AH47" s="37"/>
    </row>
    <row r="48" spans="1:34" ht="24.75" customHeight="1">
      <c r="A48" s="37"/>
      <c r="B48" s="37"/>
      <c r="C48" s="4"/>
      <c r="D48" s="4"/>
      <c r="E48" s="50"/>
      <c r="F48" s="37"/>
      <c r="G48" s="25"/>
      <c r="H48" s="25"/>
      <c r="I48" s="59"/>
      <c r="J48" s="59"/>
      <c r="K48" s="25"/>
      <c r="L48" s="25"/>
      <c r="M48" s="59"/>
      <c r="N48" s="59"/>
      <c r="O48" s="25"/>
      <c r="P48" s="25"/>
      <c r="Q48" s="59"/>
      <c r="R48" s="59"/>
      <c r="S48" s="59"/>
      <c r="T48" s="25"/>
      <c r="U48" s="25"/>
      <c r="V48" s="59"/>
      <c r="W48" s="59"/>
      <c r="X48" s="25"/>
      <c r="Y48" s="25"/>
      <c r="Z48" s="59"/>
      <c r="AA48" s="59"/>
      <c r="AB48" s="49"/>
      <c r="AC48" s="49"/>
      <c r="AD48" s="50"/>
      <c r="AE48" s="50"/>
      <c r="AF48" s="4"/>
      <c r="AG48" s="4"/>
      <c r="AH48" s="37"/>
    </row>
    <row r="49" spans="1:34" ht="24.75" customHeight="1">
      <c r="A49" s="37"/>
      <c r="B49" s="189" t="s">
        <v>83</v>
      </c>
      <c r="C49" s="209">
        <v>0.625</v>
      </c>
      <c r="D49" s="209"/>
      <c r="E49" s="209"/>
      <c r="F49" s="37"/>
      <c r="G49" s="210" t="str">
        <f>S8</f>
        <v>姿川第一FC</v>
      </c>
      <c r="H49" s="210"/>
      <c r="I49" s="210"/>
      <c r="J49" s="210"/>
      <c r="K49" s="210"/>
      <c r="L49" s="210"/>
      <c r="M49" s="210"/>
      <c r="N49" s="212">
        <f>P49+P50</f>
        <v>1</v>
      </c>
      <c r="O49" s="213" t="s">
        <v>58</v>
      </c>
      <c r="P49" s="25">
        <v>1</v>
      </c>
      <c r="Q49" s="26" t="s">
        <v>59</v>
      </c>
      <c r="R49" s="25">
        <v>0</v>
      </c>
      <c r="S49" s="213" t="s">
        <v>60</v>
      </c>
      <c r="T49" s="212">
        <f>R49+R50</f>
        <v>0</v>
      </c>
      <c r="U49" s="211" t="str">
        <f>AE8</f>
        <v>野原グランディオスFC　夢</v>
      </c>
      <c r="V49" s="211"/>
      <c r="W49" s="211"/>
      <c r="X49" s="211"/>
      <c r="Y49" s="211"/>
      <c r="Z49" s="211"/>
      <c r="AA49" s="211"/>
      <c r="AB49" s="49"/>
      <c r="AC49" s="49"/>
      <c r="AD49" s="214" t="s">
        <v>99</v>
      </c>
      <c r="AE49" s="214" t="s">
        <v>100</v>
      </c>
      <c r="AF49" s="214" t="s">
        <v>101</v>
      </c>
      <c r="AG49" s="214" t="s">
        <v>102</v>
      </c>
      <c r="AH49" s="37"/>
    </row>
    <row r="50" spans="1:34" ht="24.75" customHeight="1">
      <c r="A50" s="37"/>
      <c r="B50" s="189"/>
      <c r="C50" s="209"/>
      <c r="D50" s="209"/>
      <c r="E50" s="209"/>
      <c r="F50" s="37"/>
      <c r="G50" s="210"/>
      <c r="H50" s="210"/>
      <c r="I50" s="210"/>
      <c r="J50" s="210"/>
      <c r="K50" s="210"/>
      <c r="L50" s="210"/>
      <c r="M50" s="210"/>
      <c r="N50" s="212"/>
      <c r="O50" s="213"/>
      <c r="P50" s="25">
        <v>0</v>
      </c>
      <c r="Q50" s="26" t="s">
        <v>59</v>
      </c>
      <c r="R50" s="25">
        <v>0</v>
      </c>
      <c r="S50" s="213"/>
      <c r="T50" s="212"/>
      <c r="U50" s="211"/>
      <c r="V50" s="211"/>
      <c r="W50" s="211"/>
      <c r="X50" s="211"/>
      <c r="Y50" s="211"/>
      <c r="Z50" s="211"/>
      <c r="AA50" s="211"/>
      <c r="AB50" s="49"/>
      <c r="AC50" s="49"/>
      <c r="AD50" s="214"/>
      <c r="AE50" s="214"/>
      <c r="AF50" s="214"/>
      <c r="AG50" s="214"/>
      <c r="AH50" s="37"/>
    </row>
    <row r="51" spans="1:34" ht="24.75" customHeight="1">
      <c r="A51" s="37"/>
      <c r="B51" s="37"/>
      <c r="C51" s="4"/>
      <c r="D51" s="4"/>
      <c r="E51" s="50"/>
      <c r="F51" s="37"/>
      <c r="G51" s="25"/>
      <c r="H51" s="25"/>
      <c r="I51" s="59"/>
      <c r="J51" s="59"/>
      <c r="K51" s="25"/>
      <c r="L51" s="25"/>
      <c r="M51" s="59"/>
      <c r="N51" s="59"/>
      <c r="O51" s="25"/>
      <c r="P51" s="25"/>
      <c r="Q51" s="59"/>
      <c r="R51" s="59"/>
      <c r="S51" s="59"/>
      <c r="T51" s="25"/>
      <c r="U51" s="25"/>
      <c r="V51" s="59"/>
      <c r="W51" s="59"/>
      <c r="X51" s="25"/>
      <c r="Y51" s="25"/>
      <c r="Z51" s="59"/>
      <c r="AA51" s="59"/>
      <c r="AB51" s="49"/>
      <c r="AC51" s="49"/>
      <c r="AD51" s="50"/>
      <c r="AE51" s="50"/>
      <c r="AF51" s="4"/>
      <c r="AG51" s="4"/>
      <c r="AH51" s="37"/>
    </row>
    <row r="52" spans="1:34" ht="24.75" customHeight="1">
      <c r="A52" s="37"/>
      <c r="B52" s="189" t="s">
        <v>84</v>
      </c>
      <c r="C52" s="209">
        <v>0.6458333333333334</v>
      </c>
      <c r="D52" s="209"/>
      <c r="E52" s="209"/>
      <c r="F52" s="37"/>
      <c r="G52" s="210" t="str">
        <f>W8</f>
        <v>フットボールクラブ氏家</v>
      </c>
      <c r="H52" s="210"/>
      <c r="I52" s="210"/>
      <c r="J52" s="210"/>
      <c r="K52" s="210"/>
      <c r="L52" s="210"/>
      <c r="M52" s="210"/>
      <c r="N52" s="212">
        <f>P52+P53</f>
        <v>4</v>
      </c>
      <c r="O52" s="213" t="s">
        <v>58</v>
      </c>
      <c r="P52" s="25">
        <v>1</v>
      </c>
      <c r="Q52" s="26" t="s">
        <v>59</v>
      </c>
      <c r="R52" s="25">
        <v>0</v>
      </c>
      <c r="S52" s="213" t="s">
        <v>60</v>
      </c>
      <c r="T52" s="212">
        <f>R52+R53</f>
        <v>1</v>
      </c>
      <c r="U52" s="211" t="str">
        <f>AA8</f>
        <v>大沢・南原ＦＣ</v>
      </c>
      <c r="V52" s="211"/>
      <c r="W52" s="211"/>
      <c r="X52" s="211"/>
      <c r="Y52" s="211"/>
      <c r="Z52" s="211"/>
      <c r="AA52" s="211"/>
      <c r="AB52" s="49"/>
      <c r="AC52" s="49"/>
      <c r="AD52" s="214" t="s">
        <v>101</v>
      </c>
      <c r="AE52" s="214" t="s">
        <v>102</v>
      </c>
      <c r="AF52" s="214" t="s">
        <v>99</v>
      </c>
      <c r="AG52" s="214" t="s">
        <v>100</v>
      </c>
      <c r="AH52" s="37"/>
    </row>
    <row r="53" spans="1:34" ht="24.75" customHeight="1">
      <c r="A53" s="37"/>
      <c r="B53" s="189"/>
      <c r="C53" s="209"/>
      <c r="D53" s="209"/>
      <c r="E53" s="209"/>
      <c r="F53" s="37"/>
      <c r="G53" s="210"/>
      <c r="H53" s="210"/>
      <c r="I53" s="210"/>
      <c r="J53" s="210"/>
      <c r="K53" s="210"/>
      <c r="L53" s="210"/>
      <c r="M53" s="210"/>
      <c r="N53" s="212"/>
      <c r="O53" s="213"/>
      <c r="P53" s="25">
        <v>3</v>
      </c>
      <c r="Q53" s="26" t="s">
        <v>59</v>
      </c>
      <c r="R53" s="25">
        <v>1</v>
      </c>
      <c r="S53" s="213"/>
      <c r="T53" s="212"/>
      <c r="U53" s="211"/>
      <c r="V53" s="211"/>
      <c r="W53" s="211"/>
      <c r="X53" s="211"/>
      <c r="Y53" s="211"/>
      <c r="Z53" s="211"/>
      <c r="AA53" s="211"/>
      <c r="AB53" s="49"/>
      <c r="AC53" s="49"/>
      <c r="AD53" s="214"/>
      <c r="AE53" s="214"/>
      <c r="AF53" s="214"/>
      <c r="AG53" s="214"/>
      <c r="AH53" s="37"/>
    </row>
    <row r="54" spans="1:34" ht="24.75" customHeight="1">
      <c r="A54" s="37"/>
      <c r="B54" s="4"/>
      <c r="C54" s="52"/>
      <c r="D54" s="52"/>
      <c r="E54" s="52"/>
      <c r="F54" s="37"/>
      <c r="G54" s="25"/>
      <c r="H54" s="25"/>
      <c r="I54" s="25"/>
      <c r="J54" s="25"/>
      <c r="K54" s="25"/>
      <c r="L54" s="25"/>
      <c r="M54" s="25"/>
      <c r="N54" s="23"/>
      <c r="O54" s="24"/>
      <c r="P54" s="25"/>
      <c r="Q54" s="26"/>
      <c r="R54" s="59"/>
      <c r="S54" s="24"/>
      <c r="T54" s="23"/>
      <c r="U54" s="25"/>
      <c r="V54" s="25"/>
      <c r="W54" s="25"/>
      <c r="X54" s="25"/>
      <c r="Y54" s="25"/>
      <c r="Z54" s="25"/>
      <c r="AA54" s="25"/>
      <c r="AB54" s="49"/>
      <c r="AC54" s="49"/>
      <c r="AD54" s="37"/>
      <c r="AE54" s="37"/>
      <c r="AF54" s="49"/>
      <c r="AG54" s="49"/>
      <c r="AH54" s="37"/>
    </row>
    <row r="55" spans="1:34" ht="34.5" customHeight="1">
      <c r="A55" s="201" t="s">
        <v>30</v>
      </c>
      <c r="B55" s="202"/>
      <c r="C55" s="202"/>
      <c r="D55" s="203"/>
      <c r="E55" s="221" t="str">
        <f>A57</f>
        <v>間東ＦＣミラクルズ・
トラビーノ</v>
      </c>
      <c r="F55" s="241"/>
      <c r="G55" s="221" t="str">
        <f>A59</f>
        <v>細谷サッカークラブ</v>
      </c>
      <c r="H55" s="241"/>
      <c r="I55" s="221" t="str">
        <f>A61</f>
        <v>クレアＦＣアルドーレ</v>
      </c>
      <c r="J55" s="241"/>
      <c r="K55" s="221" t="str">
        <f>A63</f>
        <v>祖母井クラブ</v>
      </c>
      <c r="L55" s="241"/>
      <c r="M55" s="207" t="s">
        <v>85</v>
      </c>
      <c r="N55" s="207" t="s">
        <v>86</v>
      </c>
      <c r="O55" s="207" t="s">
        <v>87</v>
      </c>
      <c r="P55" s="207" t="s">
        <v>88</v>
      </c>
      <c r="Q55" s="37"/>
      <c r="R55" s="229" t="s">
        <v>45</v>
      </c>
      <c r="S55" s="240"/>
      <c r="T55" s="240"/>
      <c r="U55" s="241"/>
      <c r="V55" s="221" t="str">
        <f>R57</f>
        <v>姿川第一FC</v>
      </c>
      <c r="W55" s="241"/>
      <c r="X55" s="221" t="str">
        <f>R59</f>
        <v>フットボールクラブ氏家</v>
      </c>
      <c r="Y55" s="241"/>
      <c r="Z55" s="221" t="str">
        <f>R61</f>
        <v>大沢・南原ＦＣ</v>
      </c>
      <c r="AA55" s="241"/>
      <c r="AB55" s="221" t="str">
        <f>R63</f>
        <v>野原グランディオスFC　夢</v>
      </c>
      <c r="AC55" s="241"/>
      <c r="AD55" s="207" t="s">
        <v>85</v>
      </c>
      <c r="AE55" s="207" t="s">
        <v>86</v>
      </c>
      <c r="AF55" s="207" t="s">
        <v>87</v>
      </c>
      <c r="AG55" s="207" t="s">
        <v>88</v>
      </c>
      <c r="AH55" s="37"/>
    </row>
    <row r="56" spans="1:34" ht="34.5" customHeight="1">
      <c r="A56" s="204"/>
      <c r="B56" s="205"/>
      <c r="C56" s="205"/>
      <c r="D56" s="206"/>
      <c r="E56" s="242"/>
      <c r="F56" s="244"/>
      <c r="G56" s="242"/>
      <c r="H56" s="244"/>
      <c r="I56" s="242"/>
      <c r="J56" s="244"/>
      <c r="K56" s="242"/>
      <c r="L56" s="244"/>
      <c r="M56" s="238"/>
      <c r="N56" s="238"/>
      <c r="O56" s="238"/>
      <c r="P56" s="238"/>
      <c r="Q56" s="37"/>
      <c r="R56" s="242"/>
      <c r="S56" s="243"/>
      <c r="T56" s="243"/>
      <c r="U56" s="244"/>
      <c r="V56" s="242"/>
      <c r="W56" s="244"/>
      <c r="X56" s="242"/>
      <c r="Y56" s="244"/>
      <c r="Z56" s="242"/>
      <c r="AA56" s="244"/>
      <c r="AB56" s="242"/>
      <c r="AC56" s="244"/>
      <c r="AD56" s="238"/>
      <c r="AE56" s="238"/>
      <c r="AF56" s="238"/>
      <c r="AG56" s="238"/>
      <c r="AH56" s="37"/>
    </row>
    <row r="57" spans="1:34" ht="24.75" customHeight="1">
      <c r="A57" s="201" t="str">
        <f>B8</f>
        <v>間東ＦＣミラクルズ・
トラビーノ</v>
      </c>
      <c r="B57" s="202"/>
      <c r="C57" s="202"/>
      <c r="D57" s="203"/>
      <c r="E57" s="53"/>
      <c r="F57" s="54"/>
      <c r="G57" s="55">
        <v>0</v>
      </c>
      <c r="H57" s="55">
        <v>4</v>
      </c>
      <c r="I57" s="55">
        <v>2</v>
      </c>
      <c r="J57" s="55">
        <v>3</v>
      </c>
      <c r="K57" s="55">
        <v>0</v>
      </c>
      <c r="L57" s="55">
        <v>6</v>
      </c>
      <c r="M57" s="237">
        <v>0</v>
      </c>
      <c r="N57" s="239">
        <v>-11</v>
      </c>
      <c r="O57" s="239">
        <v>2</v>
      </c>
      <c r="P57" s="239">
        <v>4</v>
      </c>
      <c r="Q57" s="37"/>
      <c r="R57" s="201" t="str">
        <f>S8</f>
        <v>姿川第一FC</v>
      </c>
      <c r="S57" s="240"/>
      <c r="T57" s="240"/>
      <c r="U57" s="241"/>
      <c r="V57" s="53"/>
      <c r="W57" s="54"/>
      <c r="X57" s="55">
        <v>2</v>
      </c>
      <c r="Y57" s="55">
        <v>1</v>
      </c>
      <c r="Z57" s="55">
        <v>1</v>
      </c>
      <c r="AA57" s="55">
        <v>4</v>
      </c>
      <c r="AB57" s="55">
        <v>1</v>
      </c>
      <c r="AC57" s="55">
        <v>0</v>
      </c>
      <c r="AD57" s="237">
        <v>6</v>
      </c>
      <c r="AE57" s="239">
        <v>-1</v>
      </c>
      <c r="AF57" s="239">
        <v>4</v>
      </c>
      <c r="AG57" s="239">
        <v>3</v>
      </c>
      <c r="AH57" s="37"/>
    </row>
    <row r="58" spans="1:34" ht="24.75" customHeight="1">
      <c r="A58" s="204"/>
      <c r="B58" s="205"/>
      <c r="C58" s="205"/>
      <c r="D58" s="206"/>
      <c r="E58" s="193"/>
      <c r="F58" s="194"/>
      <c r="G58" s="195" t="s">
        <v>89</v>
      </c>
      <c r="H58" s="196"/>
      <c r="I58" s="195" t="s">
        <v>89</v>
      </c>
      <c r="J58" s="196"/>
      <c r="K58" s="195" t="s">
        <v>89</v>
      </c>
      <c r="L58" s="196"/>
      <c r="M58" s="238"/>
      <c r="N58" s="238"/>
      <c r="O58" s="238"/>
      <c r="P58" s="238"/>
      <c r="Q58" s="37"/>
      <c r="R58" s="242"/>
      <c r="S58" s="243"/>
      <c r="T58" s="243"/>
      <c r="U58" s="244"/>
      <c r="V58" s="193"/>
      <c r="W58" s="194"/>
      <c r="X58" s="195" t="s">
        <v>90</v>
      </c>
      <c r="Y58" s="196"/>
      <c r="Z58" s="195" t="s">
        <v>89</v>
      </c>
      <c r="AA58" s="196"/>
      <c r="AB58" s="195" t="s">
        <v>90</v>
      </c>
      <c r="AC58" s="196"/>
      <c r="AD58" s="238"/>
      <c r="AE58" s="238"/>
      <c r="AF58" s="238"/>
      <c r="AG58" s="238"/>
      <c r="AH58" s="37"/>
    </row>
    <row r="59" spans="1:34" ht="24.75" customHeight="1">
      <c r="A59" s="201" t="str">
        <f>F8</f>
        <v>細谷サッカークラブ</v>
      </c>
      <c r="B59" s="202"/>
      <c r="C59" s="202"/>
      <c r="D59" s="203"/>
      <c r="E59" s="55">
        <v>4</v>
      </c>
      <c r="F59" s="55">
        <v>0</v>
      </c>
      <c r="G59" s="56"/>
      <c r="H59" s="57"/>
      <c r="I59" s="55">
        <v>2</v>
      </c>
      <c r="J59" s="55">
        <v>2</v>
      </c>
      <c r="K59" s="55">
        <v>2</v>
      </c>
      <c r="L59" s="55">
        <v>4</v>
      </c>
      <c r="M59" s="237">
        <v>4</v>
      </c>
      <c r="N59" s="239">
        <v>2</v>
      </c>
      <c r="O59" s="239">
        <v>8</v>
      </c>
      <c r="P59" s="239">
        <v>2</v>
      </c>
      <c r="Q59" s="37"/>
      <c r="R59" s="201" t="str">
        <f>W8</f>
        <v>フットボールクラブ氏家</v>
      </c>
      <c r="S59" s="240"/>
      <c r="T59" s="240"/>
      <c r="U59" s="241"/>
      <c r="V59" s="55">
        <v>1</v>
      </c>
      <c r="W59" s="55">
        <v>2</v>
      </c>
      <c r="X59" s="56"/>
      <c r="Y59" s="57"/>
      <c r="Z59" s="55">
        <v>4</v>
      </c>
      <c r="AA59" s="55">
        <v>1</v>
      </c>
      <c r="AB59" s="55">
        <v>1</v>
      </c>
      <c r="AC59" s="55">
        <v>0</v>
      </c>
      <c r="AD59" s="237">
        <v>6</v>
      </c>
      <c r="AE59" s="239">
        <v>3</v>
      </c>
      <c r="AF59" s="239">
        <v>6</v>
      </c>
      <c r="AG59" s="239">
        <v>2</v>
      </c>
      <c r="AH59" s="37"/>
    </row>
    <row r="60" spans="1:34" ht="24.75" customHeight="1">
      <c r="A60" s="204"/>
      <c r="B60" s="205"/>
      <c r="C60" s="205"/>
      <c r="D60" s="206"/>
      <c r="E60" s="195" t="s">
        <v>90</v>
      </c>
      <c r="F60" s="196"/>
      <c r="G60" s="193"/>
      <c r="H60" s="194"/>
      <c r="I60" s="195" t="s">
        <v>91</v>
      </c>
      <c r="J60" s="196"/>
      <c r="K60" s="195" t="s">
        <v>89</v>
      </c>
      <c r="L60" s="196"/>
      <c r="M60" s="238"/>
      <c r="N60" s="238"/>
      <c r="O60" s="238"/>
      <c r="P60" s="238"/>
      <c r="Q60" s="37"/>
      <c r="R60" s="242"/>
      <c r="S60" s="243"/>
      <c r="T60" s="243"/>
      <c r="U60" s="244"/>
      <c r="V60" s="195" t="s">
        <v>89</v>
      </c>
      <c r="W60" s="196"/>
      <c r="X60" s="193"/>
      <c r="Y60" s="194"/>
      <c r="Z60" s="195" t="s">
        <v>90</v>
      </c>
      <c r="AA60" s="196"/>
      <c r="AB60" s="195" t="s">
        <v>90</v>
      </c>
      <c r="AC60" s="196"/>
      <c r="AD60" s="238"/>
      <c r="AE60" s="238"/>
      <c r="AF60" s="238"/>
      <c r="AG60" s="238"/>
      <c r="AH60" s="37"/>
    </row>
    <row r="61" spans="1:34" ht="24.75" customHeight="1">
      <c r="A61" s="201" t="str">
        <f>J8</f>
        <v>クレアＦＣアルドーレ</v>
      </c>
      <c r="B61" s="202"/>
      <c r="C61" s="202"/>
      <c r="D61" s="203"/>
      <c r="E61" s="55">
        <v>3</v>
      </c>
      <c r="F61" s="55">
        <v>2</v>
      </c>
      <c r="G61" s="55">
        <v>2</v>
      </c>
      <c r="H61" s="55">
        <v>2</v>
      </c>
      <c r="I61" s="60"/>
      <c r="J61" s="54"/>
      <c r="K61" s="55">
        <v>2</v>
      </c>
      <c r="L61" s="55">
        <v>6</v>
      </c>
      <c r="M61" s="237">
        <v>4</v>
      </c>
      <c r="N61" s="239">
        <v>-3</v>
      </c>
      <c r="O61" s="239">
        <v>7</v>
      </c>
      <c r="P61" s="239">
        <v>3</v>
      </c>
      <c r="Q61" s="37"/>
      <c r="R61" s="215" t="str">
        <f>AA8</f>
        <v>大沢・南原ＦＣ</v>
      </c>
      <c r="S61" s="245"/>
      <c r="T61" s="245"/>
      <c r="U61" s="246"/>
      <c r="V61" s="55">
        <v>4</v>
      </c>
      <c r="W61" s="55">
        <v>1</v>
      </c>
      <c r="X61" s="55">
        <v>1</v>
      </c>
      <c r="Y61" s="55">
        <v>4</v>
      </c>
      <c r="Z61" s="60"/>
      <c r="AA61" s="54"/>
      <c r="AB61" s="55">
        <v>3</v>
      </c>
      <c r="AC61" s="55">
        <v>0</v>
      </c>
      <c r="AD61" s="237">
        <v>6</v>
      </c>
      <c r="AE61" s="239">
        <v>3</v>
      </c>
      <c r="AF61" s="239">
        <v>8</v>
      </c>
      <c r="AG61" s="239">
        <v>1</v>
      </c>
      <c r="AH61" s="37"/>
    </row>
    <row r="62" spans="1:34" ht="24.75" customHeight="1">
      <c r="A62" s="204"/>
      <c r="B62" s="205"/>
      <c r="C62" s="205"/>
      <c r="D62" s="206"/>
      <c r="E62" s="195" t="s">
        <v>90</v>
      </c>
      <c r="F62" s="196"/>
      <c r="G62" s="195" t="s">
        <v>91</v>
      </c>
      <c r="H62" s="196"/>
      <c r="I62" s="193"/>
      <c r="J62" s="194"/>
      <c r="K62" s="195" t="s">
        <v>89</v>
      </c>
      <c r="L62" s="196"/>
      <c r="M62" s="238"/>
      <c r="N62" s="238"/>
      <c r="O62" s="238"/>
      <c r="P62" s="238"/>
      <c r="Q62" s="37"/>
      <c r="R62" s="247"/>
      <c r="S62" s="248"/>
      <c r="T62" s="248"/>
      <c r="U62" s="249"/>
      <c r="V62" s="195" t="s">
        <v>90</v>
      </c>
      <c r="W62" s="196"/>
      <c r="X62" s="195" t="s">
        <v>89</v>
      </c>
      <c r="Y62" s="196"/>
      <c r="Z62" s="193"/>
      <c r="AA62" s="194"/>
      <c r="AB62" s="195" t="s">
        <v>90</v>
      </c>
      <c r="AC62" s="196"/>
      <c r="AD62" s="238"/>
      <c r="AE62" s="238"/>
      <c r="AF62" s="238"/>
      <c r="AG62" s="238"/>
      <c r="AH62" s="37"/>
    </row>
    <row r="63" spans="1:34" ht="24.75" customHeight="1">
      <c r="A63" s="215" t="str">
        <f>N8</f>
        <v>祖母井クラブ</v>
      </c>
      <c r="B63" s="216"/>
      <c r="C63" s="216"/>
      <c r="D63" s="217"/>
      <c r="E63" s="55">
        <v>6</v>
      </c>
      <c r="F63" s="55">
        <v>0</v>
      </c>
      <c r="G63" s="55">
        <v>4</v>
      </c>
      <c r="H63" s="55">
        <v>2</v>
      </c>
      <c r="I63" s="55">
        <v>6</v>
      </c>
      <c r="J63" s="55">
        <v>2</v>
      </c>
      <c r="K63" s="60"/>
      <c r="L63" s="54"/>
      <c r="M63" s="237">
        <v>9</v>
      </c>
      <c r="N63" s="239">
        <v>12</v>
      </c>
      <c r="O63" s="239">
        <v>16</v>
      </c>
      <c r="P63" s="239">
        <v>1</v>
      </c>
      <c r="Q63" s="37"/>
      <c r="R63" s="201" t="str">
        <f>AE8</f>
        <v>野原グランディオスFC　夢</v>
      </c>
      <c r="S63" s="240"/>
      <c r="T63" s="240"/>
      <c r="U63" s="241"/>
      <c r="V63" s="55">
        <v>0</v>
      </c>
      <c r="W63" s="55">
        <v>1</v>
      </c>
      <c r="X63" s="55">
        <v>0</v>
      </c>
      <c r="Y63" s="55">
        <v>1</v>
      </c>
      <c r="Z63" s="55">
        <v>0</v>
      </c>
      <c r="AA63" s="55">
        <v>3</v>
      </c>
      <c r="AB63" s="60"/>
      <c r="AC63" s="54"/>
      <c r="AD63" s="237">
        <v>0</v>
      </c>
      <c r="AE63" s="239">
        <v>-5</v>
      </c>
      <c r="AF63" s="239">
        <v>0</v>
      </c>
      <c r="AG63" s="239">
        <v>4</v>
      </c>
      <c r="AH63" s="37"/>
    </row>
    <row r="64" spans="1:34" ht="24.75" customHeight="1">
      <c r="A64" s="218"/>
      <c r="B64" s="219"/>
      <c r="C64" s="219"/>
      <c r="D64" s="220"/>
      <c r="E64" s="195" t="s">
        <v>90</v>
      </c>
      <c r="F64" s="196"/>
      <c r="G64" s="195" t="s">
        <v>90</v>
      </c>
      <c r="H64" s="196"/>
      <c r="I64" s="195" t="s">
        <v>90</v>
      </c>
      <c r="J64" s="196"/>
      <c r="K64" s="193"/>
      <c r="L64" s="194"/>
      <c r="M64" s="238"/>
      <c r="N64" s="238"/>
      <c r="O64" s="238"/>
      <c r="P64" s="238"/>
      <c r="Q64" s="37"/>
      <c r="R64" s="242"/>
      <c r="S64" s="243"/>
      <c r="T64" s="243"/>
      <c r="U64" s="244"/>
      <c r="V64" s="195" t="s">
        <v>89</v>
      </c>
      <c r="W64" s="196"/>
      <c r="X64" s="195" t="s">
        <v>89</v>
      </c>
      <c r="Y64" s="196"/>
      <c r="Z64" s="195" t="s">
        <v>89</v>
      </c>
      <c r="AA64" s="196"/>
      <c r="AB64" s="193"/>
      <c r="AC64" s="194"/>
      <c r="AD64" s="238"/>
      <c r="AE64" s="238"/>
      <c r="AF64" s="238"/>
      <c r="AG64" s="238"/>
      <c r="AH64" s="37"/>
    </row>
    <row r="65" spans="1:34" ht="24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</sheetData>
  <sheetProtection/>
  <mergeCells count="257">
    <mergeCell ref="AE8:AF17"/>
    <mergeCell ref="C19:E20"/>
    <mergeCell ref="G19:M20"/>
    <mergeCell ref="U19:AA20"/>
    <mergeCell ref="B8:C17"/>
    <mergeCell ref="F8:G17"/>
    <mergeCell ref="J8:K17"/>
    <mergeCell ref="N8:O17"/>
    <mergeCell ref="AF19:AF20"/>
    <mergeCell ref="AD19:AD20"/>
    <mergeCell ref="G22:M23"/>
    <mergeCell ref="U22:AA23"/>
    <mergeCell ref="C22:E23"/>
    <mergeCell ref="S8:T17"/>
    <mergeCell ref="W8:X17"/>
    <mergeCell ref="AA8:AB17"/>
    <mergeCell ref="C28:E29"/>
    <mergeCell ref="G28:M29"/>
    <mergeCell ref="U28:AA29"/>
    <mergeCell ref="C25:E26"/>
    <mergeCell ref="G25:M26"/>
    <mergeCell ref="U25:AA26"/>
    <mergeCell ref="C31:E32"/>
    <mergeCell ref="G31:M32"/>
    <mergeCell ref="U31:AA32"/>
    <mergeCell ref="C34:E35"/>
    <mergeCell ref="G34:M35"/>
    <mergeCell ref="U34:AA35"/>
    <mergeCell ref="S34:S35"/>
    <mergeCell ref="U43:AA44"/>
    <mergeCell ref="C37:E38"/>
    <mergeCell ref="G37:M38"/>
    <mergeCell ref="U37:AA38"/>
    <mergeCell ref="G40:M41"/>
    <mergeCell ref="U40:AA41"/>
    <mergeCell ref="C40:E41"/>
    <mergeCell ref="T40:T41"/>
    <mergeCell ref="T43:T44"/>
    <mergeCell ref="S37:S38"/>
    <mergeCell ref="U49:AA50"/>
    <mergeCell ref="C52:E53"/>
    <mergeCell ref="G52:M53"/>
    <mergeCell ref="U52:AA53"/>
    <mergeCell ref="A57:D58"/>
    <mergeCell ref="C46:E47"/>
    <mergeCell ref="G46:M47"/>
    <mergeCell ref="U46:AA47"/>
    <mergeCell ref="V55:W56"/>
    <mergeCell ref="X55:Y56"/>
    <mergeCell ref="Z55:AA56"/>
    <mergeCell ref="AB55:AC56"/>
    <mergeCell ref="A55:D56"/>
    <mergeCell ref="E55:F56"/>
    <mergeCell ref="G55:H56"/>
    <mergeCell ref="I55:J56"/>
    <mergeCell ref="K55:L56"/>
    <mergeCell ref="R55:U56"/>
    <mergeCell ref="P55:P56"/>
    <mergeCell ref="R57:U58"/>
    <mergeCell ref="A59:D60"/>
    <mergeCell ref="R59:U60"/>
    <mergeCell ref="O61:O62"/>
    <mergeCell ref="O63:O64"/>
    <mergeCell ref="P57:P58"/>
    <mergeCell ref="P59:P60"/>
    <mergeCell ref="AG59:AG60"/>
    <mergeCell ref="AG61:AG62"/>
    <mergeCell ref="AG63:AG64"/>
    <mergeCell ref="R61:U62"/>
    <mergeCell ref="A63:D64"/>
    <mergeCell ref="A61:D62"/>
    <mergeCell ref="AG43:AG44"/>
    <mergeCell ref="AG46:AG47"/>
    <mergeCell ref="AG49:AG50"/>
    <mergeCell ref="AG52:AG53"/>
    <mergeCell ref="AG55:AG56"/>
    <mergeCell ref="AG57:AG58"/>
    <mergeCell ref="AF61:AF62"/>
    <mergeCell ref="AF63:AF64"/>
    <mergeCell ref="AG19:AG20"/>
    <mergeCell ref="AG22:AG23"/>
    <mergeCell ref="AG25:AG26"/>
    <mergeCell ref="AG28:AG29"/>
    <mergeCell ref="AG31:AG32"/>
    <mergeCell ref="AG34:AG35"/>
    <mergeCell ref="AG37:AG38"/>
    <mergeCell ref="AG40:AG41"/>
    <mergeCell ref="AF46:AF47"/>
    <mergeCell ref="AF49:AF50"/>
    <mergeCell ref="AF52:AF53"/>
    <mergeCell ref="AF55:AF56"/>
    <mergeCell ref="AF57:AF58"/>
    <mergeCell ref="AF59:AF60"/>
    <mergeCell ref="AF22:AF23"/>
    <mergeCell ref="AF25:AF26"/>
    <mergeCell ref="AF28:AF29"/>
    <mergeCell ref="AF31:AF32"/>
    <mergeCell ref="AF34:AF35"/>
    <mergeCell ref="AE52:AE53"/>
    <mergeCell ref="AE49:AE50"/>
    <mergeCell ref="AF37:AF38"/>
    <mergeCell ref="AF40:AF41"/>
    <mergeCell ref="AF43:AF44"/>
    <mergeCell ref="AE57:AE58"/>
    <mergeCell ref="AE59:AE60"/>
    <mergeCell ref="AE61:AE62"/>
    <mergeCell ref="AE63:AE64"/>
    <mergeCell ref="AE34:AE35"/>
    <mergeCell ref="AE37:AE38"/>
    <mergeCell ref="AE40:AE41"/>
    <mergeCell ref="AE43:AE44"/>
    <mergeCell ref="AE46:AE47"/>
    <mergeCell ref="AD57:AD58"/>
    <mergeCell ref="AD59:AD60"/>
    <mergeCell ref="AD61:AD62"/>
    <mergeCell ref="AD63:AD64"/>
    <mergeCell ref="AE19:AE20"/>
    <mergeCell ref="AE22:AE23"/>
    <mergeCell ref="AE25:AE26"/>
    <mergeCell ref="AE28:AE29"/>
    <mergeCell ref="AE31:AE32"/>
    <mergeCell ref="AE55:AE56"/>
    <mergeCell ref="AD40:AD41"/>
    <mergeCell ref="AD43:AD44"/>
    <mergeCell ref="AD46:AD47"/>
    <mergeCell ref="AD49:AD50"/>
    <mergeCell ref="AD52:AD53"/>
    <mergeCell ref="AD55:AD56"/>
    <mergeCell ref="AD22:AD23"/>
    <mergeCell ref="AD25:AD26"/>
    <mergeCell ref="AD28:AD29"/>
    <mergeCell ref="AD31:AD32"/>
    <mergeCell ref="AD34:AD35"/>
    <mergeCell ref="T37:T38"/>
    <mergeCell ref="AD37:AD38"/>
    <mergeCell ref="T46:T47"/>
    <mergeCell ref="T49:T50"/>
    <mergeCell ref="T52:T53"/>
    <mergeCell ref="T19:T20"/>
    <mergeCell ref="T22:T23"/>
    <mergeCell ref="T25:T26"/>
    <mergeCell ref="T28:T29"/>
    <mergeCell ref="T31:T32"/>
    <mergeCell ref="T34:T35"/>
    <mergeCell ref="S40:S41"/>
    <mergeCell ref="S43:S44"/>
    <mergeCell ref="S46:S47"/>
    <mergeCell ref="S49:S50"/>
    <mergeCell ref="S52:S53"/>
    <mergeCell ref="S19:S20"/>
    <mergeCell ref="S22:S23"/>
    <mergeCell ref="S25:S26"/>
    <mergeCell ref="S28:S29"/>
    <mergeCell ref="S31:S32"/>
    <mergeCell ref="P61:P62"/>
    <mergeCell ref="P63:P64"/>
    <mergeCell ref="O43:O44"/>
    <mergeCell ref="O46:O47"/>
    <mergeCell ref="O49:O50"/>
    <mergeCell ref="O52:O53"/>
    <mergeCell ref="O55:O56"/>
    <mergeCell ref="O57:O58"/>
    <mergeCell ref="N61:N62"/>
    <mergeCell ref="N63:N64"/>
    <mergeCell ref="O19:O20"/>
    <mergeCell ref="O22:O23"/>
    <mergeCell ref="O25:O26"/>
    <mergeCell ref="O28:O29"/>
    <mergeCell ref="O31:O32"/>
    <mergeCell ref="O34:O35"/>
    <mergeCell ref="O37:O38"/>
    <mergeCell ref="O40:O41"/>
    <mergeCell ref="N43:N44"/>
    <mergeCell ref="N46:N47"/>
    <mergeCell ref="N49:N50"/>
    <mergeCell ref="N52:N53"/>
    <mergeCell ref="N55:N56"/>
    <mergeCell ref="N57:N58"/>
    <mergeCell ref="M61:M62"/>
    <mergeCell ref="M63:M64"/>
    <mergeCell ref="N19:N20"/>
    <mergeCell ref="N22:N23"/>
    <mergeCell ref="N25:N26"/>
    <mergeCell ref="N28:N29"/>
    <mergeCell ref="N31:N32"/>
    <mergeCell ref="N34:N35"/>
    <mergeCell ref="N37:N38"/>
    <mergeCell ref="N40:N41"/>
    <mergeCell ref="B43:B44"/>
    <mergeCell ref="B46:B47"/>
    <mergeCell ref="B49:B50"/>
    <mergeCell ref="B52:B53"/>
    <mergeCell ref="M55:M56"/>
    <mergeCell ref="M57:M58"/>
    <mergeCell ref="C49:E50"/>
    <mergeCell ref="G49:M50"/>
    <mergeCell ref="C43:E44"/>
    <mergeCell ref="G43:M44"/>
    <mergeCell ref="Z64:AA64"/>
    <mergeCell ref="AB64:AC64"/>
    <mergeCell ref="B19:B20"/>
    <mergeCell ref="B22:B23"/>
    <mergeCell ref="B25:B26"/>
    <mergeCell ref="B28:B29"/>
    <mergeCell ref="B31:B32"/>
    <mergeCell ref="B34:B35"/>
    <mergeCell ref="B37:B38"/>
    <mergeCell ref="B40:B41"/>
    <mergeCell ref="E64:F64"/>
    <mergeCell ref="G64:H64"/>
    <mergeCell ref="I64:J64"/>
    <mergeCell ref="K64:L64"/>
    <mergeCell ref="V64:W64"/>
    <mergeCell ref="X64:Y64"/>
    <mergeCell ref="R63:U64"/>
    <mergeCell ref="Z60:AA60"/>
    <mergeCell ref="AB60:AC60"/>
    <mergeCell ref="E62:F62"/>
    <mergeCell ref="G62:H62"/>
    <mergeCell ref="I62:J62"/>
    <mergeCell ref="K62:L62"/>
    <mergeCell ref="V62:W62"/>
    <mergeCell ref="X62:Y62"/>
    <mergeCell ref="Z62:AA62"/>
    <mergeCell ref="AB62:AC62"/>
    <mergeCell ref="E60:F60"/>
    <mergeCell ref="G60:H60"/>
    <mergeCell ref="I60:J60"/>
    <mergeCell ref="K60:L60"/>
    <mergeCell ref="V60:W60"/>
    <mergeCell ref="X60:Y60"/>
    <mergeCell ref="M59:M60"/>
    <mergeCell ref="N59:N60"/>
    <mergeCell ref="O59:O60"/>
    <mergeCell ref="AA7:AB7"/>
    <mergeCell ref="AE7:AF7"/>
    <mergeCell ref="E58:F58"/>
    <mergeCell ref="G58:H58"/>
    <mergeCell ref="I58:J58"/>
    <mergeCell ref="K58:L58"/>
    <mergeCell ref="V58:W58"/>
    <mergeCell ref="X58:Y58"/>
    <mergeCell ref="Z58:AA58"/>
    <mergeCell ref="AB58:AC58"/>
    <mergeCell ref="B7:C7"/>
    <mergeCell ref="F7:G7"/>
    <mergeCell ref="J7:K7"/>
    <mergeCell ref="N7:O7"/>
    <mergeCell ref="S7:T7"/>
    <mergeCell ref="W7:X7"/>
    <mergeCell ref="C1:I1"/>
    <mergeCell ref="T1:W1"/>
    <mergeCell ref="X1:AG1"/>
    <mergeCell ref="D2:K2"/>
    <mergeCell ref="Y2:AF2"/>
    <mergeCell ref="H4:I4"/>
    <mergeCell ref="Y4:Z4"/>
  </mergeCells>
  <printOptions horizontalCentered="1" verticalCentered="1"/>
  <pageMargins left="0.59" right="0.59" top="0.39" bottom="0.39" header="0" footer="0"/>
  <pageSetup horizontalDpi="300" verticalDpi="3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H6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37"/>
      <c r="B1" s="37"/>
      <c r="C1" s="187" t="s">
        <v>48</v>
      </c>
      <c r="D1" s="187"/>
      <c r="E1" s="187"/>
      <c r="F1" s="187"/>
      <c r="G1" s="187"/>
      <c r="H1" s="187"/>
      <c r="I1" s="187"/>
      <c r="J1" s="37"/>
      <c r="K1" s="37"/>
      <c r="L1" s="37"/>
      <c r="M1" s="37"/>
      <c r="N1" s="37"/>
      <c r="O1" s="37"/>
      <c r="P1" s="37"/>
      <c r="Q1" s="37"/>
      <c r="R1" s="37"/>
      <c r="S1" s="37"/>
      <c r="T1" s="188" t="s">
        <v>103</v>
      </c>
      <c r="U1" s="188"/>
      <c r="V1" s="188"/>
      <c r="W1" s="188"/>
      <c r="X1" s="189" t="str">
        <f>'組み合わせ'!AH26</f>
        <v>宇都宮市スケートセンター</v>
      </c>
      <c r="Y1" s="189"/>
      <c r="Z1" s="189"/>
      <c r="AA1" s="189"/>
      <c r="AB1" s="189"/>
      <c r="AC1" s="189"/>
      <c r="AD1" s="189"/>
      <c r="AE1" s="189"/>
      <c r="AF1" s="189"/>
      <c r="AG1" s="189"/>
      <c r="AH1" s="37"/>
    </row>
    <row r="2" spans="1:34" ht="24.75" customHeight="1">
      <c r="A2" s="37"/>
      <c r="B2" s="37"/>
      <c r="C2" s="37"/>
      <c r="D2" s="190">
        <f>'組み合わせ'!G5</f>
        <v>42930</v>
      </c>
      <c r="E2" s="189"/>
      <c r="F2" s="189"/>
      <c r="G2" s="189"/>
      <c r="H2" s="189"/>
      <c r="I2" s="189"/>
      <c r="J2" s="189"/>
      <c r="K2" s="189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189" t="s">
        <v>50</v>
      </c>
      <c r="Z2" s="189"/>
      <c r="AA2" s="189"/>
      <c r="AB2" s="189"/>
      <c r="AC2" s="189"/>
      <c r="AD2" s="189"/>
      <c r="AE2" s="189"/>
      <c r="AF2" s="189"/>
      <c r="AG2" s="37"/>
      <c r="AH2" s="37"/>
    </row>
    <row r="3" spans="1:34" ht="24.75" customHeight="1">
      <c r="A3" s="37"/>
      <c r="B3" s="37"/>
      <c r="C3" s="37"/>
      <c r="D3" s="37"/>
      <c r="E3" s="37"/>
      <c r="F3" s="37"/>
      <c r="G3" s="37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24.75" customHeight="1">
      <c r="A4" s="37"/>
      <c r="B4" s="37"/>
      <c r="C4" s="37"/>
      <c r="D4" s="37"/>
      <c r="F4" s="38"/>
      <c r="G4" s="37"/>
      <c r="H4" s="191" t="s">
        <v>46</v>
      </c>
      <c r="I4" s="191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X4" s="40"/>
      <c r="Y4" s="191" t="s">
        <v>31</v>
      </c>
      <c r="Z4" s="191"/>
      <c r="AA4" s="37"/>
      <c r="AC4" s="38"/>
      <c r="AD4" s="37"/>
      <c r="AE4" s="37"/>
      <c r="AF4" s="37"/>
      <c r="AG4" s="37"/>
      <c r="AH4" s="37"/>
    </row>
    <row r="5" spans="1:34" ht="24.75" customHeight="1">
      <c r="A5" s="37"/>
      <c r="B5" s="37"/>
      <c r="C5" s="39"/>
      <c r="D5" s="39"/>
      <c r="E5" s="39"/>
      <c r="F5" s="39"/>
      <c r="G5" s="39"/>
      <c r="H5" s="64"/>
      <c r="I5" s="61"/>
      <c r="J5" s="61"/>
      <c r="K5" s="61"/>
      <c r="L5" s="61"/>
      <c r="M5" s="61"/>
      <c r="N5" s="61"/>
      <c r="O5" s="37"/>
      <c r="P5" s="37"/>
      <c r="Q5" s="37"/>
      <c r="R5" s="37"/>
      <c r="S5" s="37"/>
      <c r="T5" s="39"/>
      <c r="U5" s="39"/>
      <c r="V5" s="39"/>
      <c r="W5" s="39"/>
      <c r="X5" s="40"/>
      <c r="Y5" s="41"/>
      <c r="Z5" s="39"/>
      <c r="AA5" s="39"/>
      <c r="AB5" s="39"/>
      <c r="AC5" s="39"/>
      <c r="AD5" s="39"/>
      <c r="AE5" s="39"/>
      <c r="AF5" s="37"/>
      <c r="AG5" s="37"/>
      <c r="AH5" s="37"/>
    </row>
    <row r="6" spans="1:34" ht="24.75" customHeight="1">
      <c r="A6" s="37"/>
      <c r="B6" s="42"/>
      <c r="C6" s="37"/>
      <c r="D6" s="37"/>
      <c r="E6" s="43"/>
      <c r="F6" s="58"/>
      <c r="G6" s="37"/>
      <c r="H6" s="43"/>
      <c r="I6" s="37"/>
      <c r="J6" s="42"/>
      <c r="K6" s="40"/>
      <c r="L6" s="37"/>
      <c r="M6" s="37"/>
      <c r="N6" s="41"/>
      <c r="O6" s="37"/>
      <c r="P6" s="37"/>
      <c r="Q6" s="37"/>
      <c r="R6" s="37"/>
      <c r="S6" s="42"/>
      <c r="T6" s="37"/>
      <c r="U6" s="37"/>
      <c r="V6" s="43"/>
      <c r="W6" s="65"/>
      <c r="X6" s="66"/>
      <c r="Y6" s="45"/>
      <c r="Z6" s="37"/>
      <c r="AA6" s="58"/>
      <c r="AB6" s="43"/>
      <c r="AC6" s="37"/>
      <c r="AD6" s="37"/>
      <c r="AE6" s="42"/>
      <c r="AF6" s="37"/>
      <c r="AG6" s="37"/>
      <c r="AH6" s="37"/>
    </row>
    <row r="7" spans="1:34" ht="24.75" customHeight="1">
      <c r="A7" s="37"/>
      <c r="B7" s="192">
        <v>1</v>
      </c>
      <c r="C7" s="192"/>
      <c r="D7" s="46"/>
      <c r="E7" s="46"/>
      <c r="F7" s="192">
        <v>2</v>
      </c>
      <c r="G7" s="192"/>
      <c r="H7" s="46"/>
      <c r="I7" s="46"/>
      <c r="J7" s="192">
        <v>3</v>
      </c>
      <c r="K7" s="192"/>
      <c r="L7" s="46"/>
      <c r="M7" s="46"/>
      <c r="N7" s="192">
        <v>4</v>
      </c>
      <c r="O7" s="192"/>
      <c r="P7" s="37"/>
      <c r="Q7" s="46"/>
      <c r="R7" s="46"/>
      <c r="S7" s="192">
        <v>1</v>
      </c>
      <c r="T7" s="192"/>
      <c r="U7" s="46"/>
      <c r="V7" s="46"/>
      <c r="W7" s="192">
        <v>2</v>
      </c>
      <c r="X7" s="192"/>
      <c r="Y7" s="46"/>
      <c r="Z7" s="46"/>
      <c r="AA7" s="192">
        <v>3</v>
      </c>
      <c r="AB7" s="192"/>
      <c r="AC7" s="46"/>
      <c r="AD7" s="46"/>
      <c r="AE7" s="192">
        <v>4</v>
      </c>
      <c r="AF7" s="192"/>
      <c r="AG7" s="37"/>
      <c r="AH7" s="37"/>
    </row>
    <row r="8" spans="1:34" ht="24.75" customHeight="1">
      <c r="A8" s="37"/>
      <c r="B8" s="236" t="str">
        <f>'組み合わせ'!AD42</f>
        <v>ブラッドレスSS</v>
      </c>
      <c r="C8" s="236"/>
      <c r="D8" s="47"/>
      <c r="E8" s="47"/>
      <c r="F8" s="236" t="str">
        <f>'組み合わせ'!AD40</f>
        <v>赤羽スポーツ少年団</v>
      </c>
      <c r="G8" s="236"/>
      <c r="H8" s="47"/>
      <c r="I8" s="47"/>
      <c r="J8" s="236" t="str">
        <f>'組み合わせ'!AD38</f>
        <v>東那須野サッカー
スポーツ少年団</v>
      </c>
      <c r="K8" s="236"/>
      <c r="L8" s="47"/>
      <c r="M8" s="47"/>
      <c r="N8" s="255" t="str">
        <f>'組み合わせ'!AD36</f>
        <v>ＦＣ　ＶＡＬＯＮ　セカンド</v>
      </c>
      <c r="O8" s="255"/>
      <c r="P8" s="48"/>
      <c r="Q8" s="47"/>
      <c r="R8" s="47"/>
      <c r="S8" s="236" t="str">
        <f>'組み合わせ'!AD32</f>
        <v>ＦＥ．アトレチコ佐野</v>
      </c>
      <c r="T8" s="236"/>
      <c r="U8" s="47"/>
      <c r="V8" s="47"/>
      <c r="W8" s="235" t="str">
        <f>'組み合わせ'!AD30</f>
        <v>ＮＩＫＫＯ ＳＰＯＲＴＳ ＣＬＵＢジンガ</v>
      </c>
      <c r="X8" s="235"/>
      <c r="Y8" s="47"/>
      <c r="Z8" s="47"/>
      <c r="AA8" s="236" t="str">
        <f>'組み合わせ'!AD28</f>
        <v>ともぞうサッカークラブ</v>
      </c>
      <c r="AB8" s="236"/>
      <c r="AC8" s="47"/>
      <c r="AD8" s="47"/>
      <c r="AE8" s="236" t="str">
        <f>'組み合わせ'!AD26</f>
        <v>ＦＣアラノ</v>
      </c>
      <c r="AF8" s="236"/>
      <c r="AG8" s="37"/>
      <c r="AH8" s="37"/>
    </row>
    <row r="9" spans="1:34" ht="24.75" customHeight="1">
      <c r="A9" s="37"/>
      <c r="B9" s="236"/>
      <c r="C9" s="236"/>
      <c r="D9" s="47"/>
      <c r="E9" s="47"/>
      <c r="F9" s="236"/>
      <c r="G9" s="236"/>
      <c r="H9" s="47"/>
      <c r="I9" s="47"/>
      <c r="J9" s="236"/>
      <c r="K9" s="236"/>
      <c r="L9" s="47"/>
      <c r="M9" s="47"/>
      <c r="N9" s="255"/>
      <c r="O9" s="255"/>
      <c r="P9" s="48"/>
      <c r="Q9" s="47"/>
      <c r="R9" s="47"/>
      <c r="S9" s="236"/>
      <c r="T9" s="236"/>
      <c r="U9" s="47"/>
      <c r="V9" s="47"/>
      <c r="W9" s="235"/>
      <c r="X9" s="235"/>
      <c r="Y9" s="47"/>
      <c r="Z9" s="47"/>
      <c r="AA9" s="236"/>
      <c r="AB9" s="236"/>
      <c r="AC9" s="47"/>
      <c r="AD9" s="47"/>
      <c r="AE9" s="236"/>
      <c r="AF9" s="236"/>
      <c r="AG9" s="37"/>
      <c r="AH9" s="37"/>
    </row>
    <row r="10" spans="1:34" ht="24.75" customHeight="1">
      <c r="A10" s="37"/>
      <c r="B10" s="236"/>
      <c r="C10" s="236"/>
      <c r="D10" s="47"/>
      <c r="E10" s="47"/>
      <c r="F10" s="236"/>
      <c r="G10" s="236"/>
      <c r="H10" s="47"/>
      <c r="I10" s="47"/>
      <c r="J10" s="236"/>
      <c r="K10" s="236"/>
      <c r="L10" s="47"/>
      <c r="M10" s="47"/>
      <c r="N10" s="255"/>
      <c r="O10" s="255"/>
      <c r="P10" s="48"/>
      <c r="Q10" s="47"/>
      <c r="R10" s="47"/>
      <c r="S10" s="236"/>
      <c r="T10" s="236"/>
      <c r="U10" s="47"/>
      <c r="V10" s="47"/>
      <c r="W10" s="235"/>
      <c r="X10" s="235"/>
      <c r="Y10" s="47"/>
      <c r="Z10" s="47"/>
      <c r="AA10" s="236"/>
      <c r="AB10" s="236"/>
      <c r="AC10" s="47"/>
      <c r="AD10" s="47"/>
      <c r="AE10" s="236"/>
      <c r="AF10" s="236"/>
      <c r="AG10" s="37"/>
      <c r="AH10" s="37"/>
    </row>
    <row r="11" spans="1:34" ht="24.75" customHeight="1">
      <c r="A11" s="37"/>
      <c r="B11" s="236"/>
      <c r="C11" s="236"/>
      <c r="D11" s="47"/>
      <c r="E11" s="47"/>
      <c r="F11" s="236"/>
      <c r="G11" s="236"/>
      <c r="H11" s="47"/>
      <c r="I11" s="47"/>
      <c r="J11" s="236"/>
      <c r="K11" s="236"/>
      <c r="L11" s="47"/>
      <c r="M11" s="47"/>
      <c r="N11" s="255"/>
      <c r="O11" s="255"/>
      <c r="P11" s="48"/>
      <c r="Q11" s="47"/>
      <c r="R11" s="47"/>
      <c r="S11" s="236"/>
      <c r="T11" s="236"/>
      <c r="U11" s="47"/>
      <c r="V11" s="47"/>
      <c r="W11" s="235"/>
      <c r="X11" s="235"/>
      <c r="Y11" s="47"/>
      <c r="Z11" s="47"/>
      <c r="AA11" s="236"/>
      <c r="AB11" s="236"/>
      <c r="AC11" s="47"/>
      <c r="AD11" s="47"/>
      <c r="AE11" s="236"/>
      <c r="AF11" s="236"/>
      <c r="AG11" s="37"/>
      <c r="AH11" s="37"/>
    </row>
    <row r="12" spans="1:34" ht="24.75" customHeight="1">
      <c r="A12" s="37"/>
      <c r="B12" s="236"/>
      <c r="C12" s="236"/>
      <c r="D12" s="47"/>
      <c r="E12" s="47"/>
      <c r="F12" s="236"/>
      <c r="G12" s="236"/>
      <c r="H12" s="47"/>
      <c r="I12" s="47"/>
      <c r="J12" s="236"/>
      <c r="K12" s="236"/>
      <c r="L12" s="47"/>
      <c r="M12" s="47"/>
      <c r="N12" s="255"/>
      <c r="O12" s="255"/>
      <c r="P12" s="48"/>
      <c r="Q12" s="47"/>
      <c r="R12" s="47"/>
      <c r="S12" s="236"/>
      <c r="T12" s="236"/>
      <c r="U12" s="47"/>
      <c r="V12" s="47"/>
      <c r="W12" s="235"/>
      <c r="X12" s="235"/>
      <c r="Y12" s="47"/>
      <c r="Z12" s="47"/>
      <c r="AA12" s="236"/>
      <c r="AB12" s="236"/>
      <c r="AC12" s="47"/>
      <c r="AD12" s="47"/>
      <c r="AE12" s="236"/>
      <c r="AF12" s="236"/>
      <c r="AG12" s="37"/>
      <c r="AH12" s="37"/>
    </row>
    <row r="13" spans="1:34" ht="24.75" customHeight="1">
      <c r="A13" s="37"/>
      <c r="B13" s="236"/>
      <c r="C13" s="236"/>
      <c r="D13" s="47"/>
      <c r="E13" s="47"/>
      <c r="F13" s="236"/>
      <c r="G13" s="236"/>
      <c r="H13" s="47"/>
      <c r="I13" s="47"/>
      <c r="J13" s="236"/>
      <c r="K13" s="236"/>
      <c r="L13" s="47"/>
      <c r="M13" s="47"/>
      <c r="N13" s="255"/>
      <c r="O13" s="255"/>
      <c r="P13" s="48"/>
      <c r="Q13" s="47"/>
      <c r="R13" s="47"/>
      <c r="S13" s="236"/>
      <c r="T13" s="236"/>
      <c r="U13" s="47"/>
      <c r="V13" s="47"/>
      <c r="W13" s="235"/>
      <c r="X13" s="235"/>
      <c r="Y13" s="47"/>
      <c r="Z13" s="47"/>
      <c r="AA13" s="236"/>
      <c r="AB13" s="236"/>
      <c r="AC13" s="47"/>
      <c r="AD13" s="47"/>
      <c r="AE13" s="236"/>
      <c r="AF13" s="236"/>
      <c r="AG13" s="37"/>
      <c r="AH13" s="37"/>
    </row>
    <row r="14" spans="1:34" ht="24.75" customHeight="1">
      <c r="A14" s="37"/>
      <c r="B14" s="236"/>
      <c r="C14" s="236"/>
      <c r="D14" s="47"/>
      <c r="E14" s="47"/>
      <c r="F14" s="236"/>
      <c r="G14" s="236"/>
      <c r="H14" s="47"/>
      <c r="I14" s="47"/>
      <c r="J14" s="236"/>
      <c r="K14" s="236"/>
      <c r="L14" s="47"/>
      <c r="M14" s="47"/>
      <c r="N14" s="255"/>
      <c r="O14" s="255"/>
      <c r="P14" s="48"/>
      <c r="Q14" s="47"/>
      <c r="R14" s="47"/>
      <c r="S14" s="236"/>
      <c r="T14" s="236"/>
      <c r="U14" s="47"/>
      <c r="V14" s="47"/>
      <c r="W14" s="235"/>
      <c r="X14" s="235"/>
      <c r="Y14" s="47"/>
      <c r="Z14" s="47"/>
      <c r="AA14" s="236"/>
      <c r="AB14" s="236"/>
      <c r="AC14" s="47"/>
      <c r="AD14" s="47"/>
      <c r="AE14" s="236"/>
      <c r="AF14" s="236"/>
      <c r="AG14" s="37"/>
      <c r="AH14" s="37"/>
    </row>
    <row r="15" spans="1:34" ht="24.75" customHeight="1">
      <c r="A15" s="37"/>
      <c r="B15" s="236"/>
      <c r="C15" s="236"/>
      <c r="D15" s="47"/>
      <c r="E15" s="47"/>
      <c r="F15" s="236"/>
      <c r="G15" s="236"/>
      <c r="H15" s="47"/>
      <c r="I15" s="47"/>
      <c r="J15" s="236"/>
      <c r="K15" s="236"/>
      <c r="L15" s="47"/>
      <c r="M15" s="47"/>
      <c r="N15" s="255"/>
      <c r="O15" s="255"/>
      <c r="P15" s="48"/>
      <c r="Q15" s="47"/>
      <c r="R15" s="47"/>
      <c r="S15" s="236"/>
      <c r="T15" s="236"/>
      <c r="U15" s="47"/>
      <c r="V15" s="47"/>
      <c r="W15" s="235"/>
      <c r="X15" s="235"/>
      <c r="Y15" s="47"/>
      <c r="Z15" s="47"/>
      <c r="AA15" s="236"/>
      <c r="AB15" s="236"/>
      <c r="AC15" s="47"/>
      <c r="AD15" s="47"/>
      <c r="AE15" s="236"/>
      <c r="AF15" s="236"/>
      <c r="AG15" s="37"/>
      <c r="AH15" s="37"/>
    </row>
    <row r="16" spans="1:34" ht="24.75" customHeight="1">
      <c r="A16" s="37"/>
      <c r="B16" s="236"/>
      <c r="C16" s="236"/>
      <c r="D16" s="48"/>
      <c r="E16" s="48"/>
      <c r="F16" s="236"/>
      <c r="G16" s="236"/>
      <c r="H16" s="48"/>
      <c r="I16" s="48"/>
      <c r="J16" s="236"/>
      <c r="K16" s="236"/>
      <c r="L16" s="48"/>
      <c r="M16" s="48"/>
      <c r="N16" s="255"/>
      <c r="O16" s="255"/>
      <c r="P16" s="48"/>
      <c r="Q16" s="48"/>
      <c r="R16" s="48"/>
      <c r="S16" s="236"/>
      <c r="T16" s="236"/>
      <c r="U16" s="48"/>
      <c r="V16" s="48"/>
      <c r="W16" s="235"/>
      <c r="X16" s="235"/>
      <c r="Y16" s="48"/>
      <c r="Z16" s="48"/>
      <c r="AA16" s="236"/>
      <c r="AB16" s="236"/>
      <c r="AC16" s="48"/>
      <c r="AD16" s="48"/>
      <c r="AE16" s="236"/>
      <c r="AF16" s="236"/>
      <c r="AG16" s="37"/>
      <c r="AH16" s="37"/>
    </row>
    <row r="17" spans="1:34" ht="24.75" customHeight="1">
      <c r="A17" s="37"/>
      <c r="B17" s="236"/>
      <c r="C17" s="236"/>
      <c r="D17" s="48"/>
      <c r="E17" s="48"/>
      <c r="F17" s="236"/>
      <c r="G17" s="236"/>
      <c r="H17" s="48"/>
      <c r="I17" s="48"/>
      <c r="J17" s="236"/>
      <c r="K17" s="236"/>
      <c r="L17" s="48"/>
      <c r="M17" s="48"/>
      <c r="N17" s="255"/>
      <c r="O17" s="255"/>
      <c r="P17" s="48"/>
      <c r="Q17" s="48"/>
      <c r="R17" s="48"/>
      <c r="S17" s="236"/>
      <c r="T17" s="236"/>
      <c r="U17" s="48"/>
      <c r="V17" s="48"/>
      <c r="W17" s="235"/>
      <c r="X17" s="235"/>
      <c r="Y17" s="48"/>
      <c r="Z17" s="48"/>
      <c r="AA17" s="236"/>
      <c r="AB17" s="236"/>
      <c r="AC17" s="48"/>
      <c r="AD17" s="48"/>
      <c r="AE17" s="236"/>
      <c r="AF17" s="236"/>
      <c r="AG17" s="37"/>
      <c r="AH17" s="37"/>
    </row>
    <row r="18" spans="1:34" ht="24.75" customHeight="1">
      <c r="A18" s="37"/>
      <c r="B18" s="37"/>
      <c r="C18" s="49"/>
      <c r="D18" s="49"/>
      <c r="E18" s="37"/>
      <c r="F18" s="37"/>
      <c r="G18" s="49"/>
      <c r="H18" s="49"/>
      <c r="I18" s="37"/>
      <c r="J18" s="37"/>
      <c r="K18" s="49"/>
      <c r="L18" s="49"/>
      <c r="M18" s="37"/>
      <c r="N18" s="37"/>
      <c r="O18" s="49"/>
      <c r="P18" s="49"/>
      <c r="Q18" s="37"/>
      <c r="R18" s="37"/>
      <c r="S18" s="37"/>
      <c r="T18" s="49"/>
      <c r="U18" s="49"/>
      <c r="V18" s="37"/>
      <c r="W18" s="37"/>
      <c r="X18" s="49"/>
      <c r="Y18" s="49"/>
      <c r="Z18" s="37"/>
      <c r="AA18" s="37"/>
      <c r="AB18" s="49"/>
      <c r="AC18" s="49"/>
      <c r="AD18" s="63" t="s">
        <v>53</v>
      </c>
      <c r="AE18" s="63" t="s">
        <v>54</v>
      </c>
      <c r="AF18" s="63" t="s">
        <v>55</v>
      </c>
      <c r="AG18" s="63" t="s">
        <v>56</v>
      </c>
      <c r="AH18" s="37"/>
    </row>
    <row r="19" spans="1:34" ht="24.75" customHeight="1">
      <c r="A19" s="37"/>
      <c r="B19" s="189" t="s">
        <v>57</v>
      </c>
      <c r="C19" s="209">
        <v>0.4166666666666667</v>
      </c>
      <c r="D19" s="209"/>
      <c r="E19" s="209"/>
      <c r="F19" s="37"/>
      <c r="G19" s="210" t="str">
        <f>B8</f>
        <v>ブラッドレスSS</v>
      </c>
      <c r="H19" s="210"/>
      <c r="I19" s="210"/>
      <c r="J19" s="210"/>
      <c r="K19" s="210"/>
      <c r="L19" s="210"/>
      <c r="M19" s="210"/>
      <c r="N19" s="212">
        <f>P19+P20</f>
        <v>2</v>
      </c>
      <c r="O19" s="213" t="s">
        <v>58</v>
      </c>
      <c r="P19" s="25">
        <v>1</v>
      </c>
      <c r="Q19" s="26" t="s">
        <v>59</v>
      </c>
      <c r="R19" s="25">
        <v>1</v>
      </c>
      <c r="S19" s="213" t="s">
        <v>60</v>
      </c>
      <c r="T19" s="212">
        <f>R19+R20</f>
        <v>1</v>
      </c>
      <c r="U19" s="211" t="str">
        <f>F8</f>
        <v>赤羽スポーツ少年団</v>
      </c>
      <c r="V19" s="211"/>
      <c r="W19" s="211"/>
      <c r="X19" s="211"/>
      <c r="Y19" s="211"/>
      <c r="Z19" s="211"/>
      <c r="AA19" s="211"/>
      <c r="AB19" s="49"/>
      <c r="AC19" s="49"/>
      <c r="AD19" s="214" t="s">
        <v>104</v>
      </c>
      <c r="AE19" s="214" t="s">
        <v>105</v>
      </c>
      <c r="AF19" s="214" t="s">
        <v>106</v>
      </c>
      <c r="AG19" s="214" t="s">
        <v>107</v>
      </c>
      <c r="AH19" s="37"/>
    </row>
    <row r="20" spans="1:34" ht="24.75" customHeight="1">
      <c r="A20" s="37"/>
      <c r="B20" s="189"/>
      <c r="C20" s="209"/>
      <c r="D20" s="209"/>
      <c r="E20" s="209"/>
      <c r="F20" s="37"/>
      <c r="G20" s="210"/>
      <c r="H20" s="210"/>
      <c r="I20" s="210"/>
      <c r="J20" s="210"/>
      <c r="K20" s="210"/>
      <c r="L20" s="210"/>
      <c r="M20" s="210"/>
      <c r="N20" s="212"/>
      <c r="O20" s="213"/>
      <c r="P20" s="25">
        <v>1</v>
      </c>
      <c r="Q20" s="26" t="s">
        <v>59</v>
      </c>
      <c r="R20" s="25">
        <v>0</v>
      </c>
      <c r="S20" s="213"/>
      <c r="T20" s="212"/>
      <c r="U20" s="211"/>
      <c r="V20" s="211"/>
      <c r="W20" s="211"/>
      <c r="X20" s="211"/>
      <c r="Y20" s="211"/>
      <c r="Z20" s="211"/>
      <c r="AA20" s="211"/>
      <c r="AB20" s="49"/>
      <c r="AC20" s="49"/>
      <c r="AD20" s="214"/>
      <c r="AE20" s="214"/>
      <c r="AF20" s="214"/>
      <c r="AG20" s="214"/>
      <c r="AH20" s="37"/>
    </row>
    <row r="21" spans="1:34" ht="24.75" customHeight="1">
      <c r="A21" s="37"/>
      <c r="B21" s="37"/>
      <c r="C21" s="4"/>
      <c r="D21" s="4"/>
      <c r="E21" s="50"/>
      <c r="F21" s="37"/>
      <c r="G21" s="25"/>
      <c r="H21" s="25"/>
      <c r="I21" s="59"/>
      <c r="J21" s="59"/>
      <c r="K21" s="25"/>
      <c r="L21" s="25"/>
      <c r="M21" s="59"/>
      <c r="N21" s="59"/>
      <c r="O21" s="25"/>
      <c r="P21" s="25"/>
      <c r="Q21" s="59"/>
      <c r="R21" s="59"/>
      <c r="S21" s="59"/>
      <c r="T21" s="25"/>
      <c r="U21" s="25"/>
      <c r="V21" s="59"/>
      <c r="W21" s="59"/>
      <c r="X21" s="25"/>
      <c r="Y21" s="25"/>
      <c r="Z21" s="59"/>
      <c r="AA21" s="59"/>
      <c r="AB21" s="49"/>
      <c r="AC21" s="49"/>
      <c r="AD21" s="50"/>
      <c r="AE21" s="50"/>
      <c r="AF21" s="4"/>
      <c r="AG21" s="4"/>
      <c r="AH21" s="37"/>
    </row>
    <row r="22" spans="1:34" ht="24.75" customHeight="1">
      <c r="A22" s="37"/>
      <c r="B22" s="189" t="s">
        <v>65</v>
      </c>
      <c r="C22" s="209">
        <v>0.4375</v>
      </c>
      <c r="D22" s="209"/>
      <c r="E22" s="209"/>
      <c r="F22" s="37"/>
      <c r="G22" s="211" t="str">
        <f>J8</f>
        <v>東那須野サッカー
スポーツ少年団</v>
      </c>
      <c r="H22" s="211"/>
      <c r="I22" s="211"/>
      <c r="J22" s="211"/>
      <c r="K22" s="211"/>
      <c r="L22" s="211"/>
      <c r="M22" s="211"/>
      <c r="N22" s="212">
        <f>P22+P23</f>
        <v>0</v>
      </c>
      <c r="O22" s="213" t="s">
        <v>58</v>
      </c>
      <c r="P22" s="25">
        <v>0</v>
      </c>
      <c r="Q22" s="26" t="s">
        <v>59</v>
      </c>
      <c r="R22" s="25">
        <v>0</v>
      </c>
      <c r="S22" s="213" t="s">
        <v>60</v>
      </c>
      <c r="T22" s="212">
        <f>R22+R23</f>
        <v>3</v>
      </c>
      <c r="U22" s="210" t="str">
        <f>N8</f>
        <v>ＦＣ　ＶＡＬＯＮ　セカンド</v>
      </c>
      <c r="V22" s="210"/>
      <c r="W22" s="210"/>
      <c r="X22" s="210"/>
      <c r="Y22" s="210"/>
      <c r="Z22" s="210"/>
      <c r="AA22" s="210"/>
      <c r="AB22" s="49"/>
      <c r="AC22" s="49"/>
      <c r="AD22" s="214" t="s">
        <v>106</v>
      </c>
      <c r="AE22" s="214" t="s">
        <v>107</v>
      </c>
      <c r="AF22" s="214" t="s">
        <v>104</v>
      </c>
      <c r="AG22" s="214" t="s">
        <v>105</v>
      </c>
      <c r="AH22" s="37"/>
    </row>
    <row r="23" spans="1:34" ht="24.75" customHeight="1">
      <c r="A23" s="37"/>
      <c r="B23" s="189"/>
      <c r="C23" s="209"/>
      <c r="D23" s="209"/>
      <c r="E23" s="209"/>
      <c r="F23" s="37"/>
      <c r="G23" s="211"/>
      <c r="H23" s="211"/>
      <c r="I23" s="211"/>
      <c r="J23" s="211"/>
      <c r="K23" s="211"/>
      <c r="L23" s="211"/>
      <c r="M23" s="211"/>
      <c r="N23" s="212"/>
      <c r="O23" s="213"/>
      <c r="P23" s="25">
        <v>0</v>
      </c>
      <c r="Q23" s="26" t="s">
        <v>59</v>
      </c>
      <c r="R23" s="25">
        <v>3</v>
      </c>
      <c r="S23" s="213"/>
      <c r="T23" s="212"/>
      <c r="U23" s="210"/>
      <c r="V23" s="210"/>
      <c r="W23" s="210"/>
      <c r="X23" s="210"/>
      <c r="Y23" s="210"/>
      <c r="Z23" s="210"/>
      <c r="AA23" s="210"/>
      <c r="AB23" s="49"/>
      <c r="AC23" s="49"/>
      <c r="AD23" s="214"/>
      <c r="AE23" s="214"/>
      <c r="AF23" s="214"/>
      <c r="AG23" s="214"/>
      <c r="AH23" s="37"/>
    </row>
    <row r="24" spans="1:34" ht="24.75" customHeight="1">
      <c r="A24" s="37"/>
      <c r="B24" s="37"/>
      <c r="C24" s="4"/>
      <c r="D24" s="4"/>
      <c r="E24" s="50"/>
      <c r="F24" s="37"/>
      <c r="G24" s="25"/>
      <c r="H24" s="25"/>
      <c r="I24" s="59"/>
      <c r="J24" s="59"/>
      <c r="K24" s="25"/>
      <c r="L24" s="25"/>
      <c r="M24" s="59"/>
      <c r="N24" s="59"/>
      <c r="O24" s="25"/>
      <c r="P24" s="25"/>
      <c r="Q24" s="59"/>
      <c r="R24" s="59"/>
      <c r="S24" s="59"/>
      <c r="T24" s="25"/>
      <c r="U24" s="25"/>
      <c r="V24" s="59"/>
      <c r="W24" s="59"/>
      <c r="X24" s="25"/>
      <c r="Y24" s="25"/>
      <c r="Z24" s="59"/>
      <c r="AA24" s="59"/>
      <c r="AB24" s="49"/>
      <c r="AC24" s="49"/>
      <c r="AD24" s="50"/>
      <c r="AE24" s="50"/>
      <c r="AF24" s="4"/>
      <c r="AG24" s="4"/>
      <c r="AH24" s="37"/>
    </row>
    <row r="25" spans="1:34" ht="24.75" customHeight="1">
      <c r="A25" s="37"/>
      <c r="B25" s="189" t="s">
        <v>69</v>
      </c>
      <c r="C25" s="209">
        <v>0.4583333333333333</v>
      </c>
      <c r="D25" s="209"/>
      <c r="E25" s="209"/>
      <c r="F25" s="37"/>
      <c r="G25" s="211" t="str">
        <f>S8</f>
        <v>ＦＥ．アトレチコ佐野</v>
      </c>
      <c r="H25" s="211"/>
      <c r="I25" s="211"/>
      <c r="J25" s="211"/>
      <c r="K25" s="211"/>
      <c r="L25" s="211"/>
      <c r="M25" s="211"/>
      <c r="N25" s="212">
        <f>P25+P26</f>
        <v>2</v>
      </c>
      <c r="O25" s="213" t="s">
        <v>58</v>
      </c>
      <c r="P25" s="25">
        <v>0</v>
      </c>
      <c r="Q25" s="26" t="s">
        <v>59</v>
      </c>
      <c r="R25" s="25">
        <v>2</v>
      </c>
      <c r="S25" s="213" t="s">
        <v>60</v>
      </c>
      <c r="T25" s="212">
        <f>R25+R26</f>
        <v>3</v>
      </c>
      <c r="U25" s="210" t="str">
        <f>W8</f>
        <v>ＮＩＫＫＯ ＳＰＯＲＴＳ ＣＬＵＢジンガ</v>
      </c>
      <c r="V25" s="210"/>
      <c r="W25" s="210"/>
      <c r="X25" s="210"/>
      <c r="Y25" s="210"/>
      <c r="Z25" s="210"/>
      <c r="AA25" s="210"/>
      <c r="AB25" s="49"/>
      <c r="AC25" s="49"/>
      <c r="AD25" s="214" t="s">
        <v>108</v>
      </c>
      <c r="AE25" s="214" t="s">
        <v>109</v>
      </c>
      <c r="AF25" s="214" t="s">
        <v>110</v>
      </c>
      <c r="AG25" s="214" t="s">
        <v>111</v>
      </c>
      <c r="AH25" s="37"/>
    </row>
    <row r="26" spans="1:34" ht="24.75" customHeight="1">
      <c r="A26" s="37"/>
      <c r="B26" s="189"/>
      <c r="C26" s="209"/>
      <c r="D26" s="209"/>
      <c r="E26" s="209"/>
      <c r="F26" s="37"/>
      <c r="G26" s="211"/>
      <c r="H26" s="211"/>
      <c r="I26" s="211"/>
      <c r="J26" s="211"/>
      <c r="K26" s="211"/>
      <c r="L26" s="211"/>
      <c r="M26" s="211"/>
      <c r="N26" s="212"/>
      <c r="O26" s="213"/>
      <c r="P26" s="25">
        <v>2</v>
      </c>
      <c r="Q26" s="26" t="s">
        <v>59</v>
      </c>
      <c r="R26" s="25">
        <v>1</v>
      </c>
      <c r="S26" s="213"/>
      <c r="T26" s="212"/>
      <c r="U26" s="210"/>
      <c r="V26" s="210"/>
      <c r="W26" s="210"/>
      <c r="X26" s="210"/>
      <c r="Y26" s="210"/>
      <c r="Z26" s="210"/>
      <c r="AA26" s="210"/>
      <c r="AB26" s="49"/>
      <c r="AC26" s="49"/>
      <c r="AD26" s="214"/>
      <c r="AE26" s="214"/>
      <c r="AF26" s="214"/>
      <c r="AG26" s="214"/>
      <c r="AH26" s="37"/>
    </row>
    <row r="27" spans="1:34" ht="24.75" customHeight="1">
      <c r="A27" s="37"/>
      <c r="B27" s="37"/>
      <c r="C27" s="4"/>
      <c r="D27" s="4"/>
      <c r="E27" s="50"/>
      <c r="F27" s="37"/>
      <c r="G27" s="25"/>
      <c r="H27" s="25"/>
      <c r="I27" s="59"/>
      <c r="J27" s="59"/>
      <c r="K27" s="25"/>
      <c r="L27" s="25"/>
      <c r="M27" s="59"/>
      <c r="N27" s="59"/>
      <c r="O27" s="25"/>
      <c r="P27" s="25"/>
      <c r="Q27" s="59"/>
      <c r="R27" s="59"/>
      <c r="S27" s="59"/>
      <c r="T27" s="25"/>
      <c r="U27" s="25"/>
      <c r="V27" s="59"/>
      <c r="W27" s="59"/>
      <c r="X27" s="25"/>
      <c r="Y27" s="25"/>
      <c r="Z27" s="59"/>
      <c r="AA27" s="59"/>
      <c r="AB27" s="49"/>
      <c r="AC27" s="49"/>
      <c r="AD27" s="50"/>
      <c r="AE27" s="50"/>
      <c r="AF27" s="4"/>
      <c r="AG27" s="4"/>
      <c r="AH27" s="37"/>
    </row>
    <row r="28" spans="1:34" ht="24.75" customHeight="1">
      <c r="A28" s="37"/>
      <c r="B28" s="189" t="s">
        <v>74</v>
      </c>
      <c r="C28" s="209">
        <v>0.4791666666666667</v>
      </c>
      <c r="D28" s="209"/>
      <c r="E28" s="209"/>
      <c r="F28" s="37"/>
      <c r="G28" s="210" t="str">
        <f>AA8</f>
        <v>ともぞうサッカークラブ</v>
      </c>
      <c r="H28" s="210"/>
      <c r="I28" s="210"/>
      <c r="J28" s="210"/>
      <c r="K28" s="210"/>
      <c r="L28" s="210"/>
      <c r="M28" s="210"/>
      <c r="N28" s="212">
        <f>P28+P29</f>
        <v>7</v>
      </c>
      <c r="O28" s="213" t="s">
        <v>58</v>
      </c>
      <c r="P28" s="25">
        <v>4</v>
      </c>
      <c r="Q28" s="26" t="s">
        <v>59</v>
      </c>
      <c r="R28" s="25">
        <v>0</v>
      </c>
      <c r="S28" s="213" t="s">
        <v>60</v>
      </c>
      <c r="T28" s="212">
        <f>R28+R29</f>
        <v>1</v>
      </c>
      <c r="U28" s="211" t="str">
        <f>AE8</f>
        <v>ＦＣアラノ</v>
      </c>
      <c r="V28" s="211"/>
      <c r="W28" s="211"/>
      <c r="X28" s="211"/>
      <c r="Y28" s="211"/>
      <c r="Z28" s="211"/>
      <c r="AA28" s="211"/>
      <c r="AB28" s="49"/>
      <c r="AC28" s="49"/>
      <c r="AD28" s="214" t="s">
        <v>112</v>
      </c>
      <c r="AE28" s="214" t="s">
        <v>113</v>
      </c>
      <c r="AF28" s="214" t="s">
        <v>114</v>
      </c>
      <c r="AG28" s="214" t="s">
        <v>115</v>
      </c>
      <c r="AH28" s="37"/>
    </row>
    <row r="29" spans="1:34" ht="24.75" customHeight="1">
      <c r="A29" s="37"/>
      <c r="B29" s="189"/>
      <c r="C29" s="209"/>
      <c r="D29" s="209"/>
      <c r="E29" s="209"/>
      <c r="F29" s="37"/>
      <c r="G29" s="210"/>
      <c r="H29" s="210"/>
      <c r="I29" s="210"/>
      <c r="J29" s="210"/>
      <c r="K29" s="210"/>
      <c r="L29" s="210"/>
      <c r="M29" s="210"/>
      <c r="N29" s="212"/>
      <c r="O29" s="213"/>
      <c r="P29" s="25">
        <v>3</v>
      </c>
      <c r="Q29" s="26" t="s">
        <v>59</v>
      </c>
      <c r="R29" s="25">
        <v>1</v>
      </c>
      <c r="S29" s="213"/>
      <c r="T29" s="212"/>
      <c r="U29" s="211"/>
      <c r="V29" s="211"/>
      <c r="W29" s="211"/>
      <c r="X29" s="211"/>
      <c r="Y29" s="211"/>
      <c r="Z29" s="211"/>
      <c r="AA29" s="211"/>
      <c r="AB29" s="49"/>
      <c r="AC29" s="49"/>
      <c r="AD29" s="214"/>
      <c r="AE29" s="214"/>
      <c r="AF29" s="214"/>
      <c r="AG29" s="214"/>
      <c r="AH29" s="37"/>
    </row>
    <row r="30" spans="1:34" ht="24.75" customHeight="1">
      <c r="A30" s="37"/>
      <c r="B30" s="4"/>
      <c r="C30" s="51"/>
      <c r="D30" s="51"/>
      <c r="E30" s="51"/>
      <c r="F30" s="37"/>
      <c r="G30" s="25"/>
      <c r="H30" s="25"/>
      <c r="I30" s="25"/>
      <c r="J30" s="25"/>
      <c r="K30" s="25"/>
      <c r="L30" s="25"/>
      <c r="M30" s="25"/>
      <c r="N30" s="23"/>
      <c r="O30" s="24"/>
      <c r="P30" s="25"/>
      <c r="Q30" s="26"/>
      <c r="R30" s="59"/>
      <c r="S30" s="24"/>
      <c r="T30" s="23"/>
      <c r="U30" s="25"/>
      <c r="V30" s="25"/>
      <c r="W30" s="25"/>
      <c r="X30" s="25"/>
      <c r="Y30" s="25"/>
      <c r="Z30" s="25"/>
      <c r="AA30" s="25"/>
      <c r="AB30" s="49"/>
      <c r="AC30" s="49"/>
      <c r="AD30" s="50"/>
      <c r="AE30" s="50"/>
      <c r="AF30" s="4"/>
      <c r="AG30" s="4"/>
      <c r="AH30" s="37"/>
    </row>
    <row r="31" spans="1:34" ht="24.75" customHeight="1">
      <c r="A31" s="37"/>
      <c r="B31" s="189" t="s">
        <v>75</v>
      </c>
      <c r="C31" s="209">
        <v>0.5</v>
      </c>
      <c r="D31" s="209"/>
      <c r="E31" s="209"/>
      <c r="F31" s="37"/>
      <c r="G31" s="210" t="str">
        <f>B8</f>
        <v>ブラッドレスSS</v>
      </c>
      <c r="H31" s="210"/>
      <c r="I31" s="210"/>
      <c r="J31" s="210"/>
      <c r="K31" s="210"/>
      <c r="L31" s="210"/>
      <c r="M31" s="210"/>
      <c r="N31" s="212">
        <f>P31+P32</f>
        <v>1</v>
      </c>
      <c r="O31" s="213" t="s">
        <v>58</v>
      </c>
      <c r="P31" s="25">
        <v>1</v>
      </c>
      <c r="Q31" s="26" t="s">
        <v>59</v>
      </c>
      <c r="R31" s="25">
        <v>0</v>
      </c>
      <c r="S31" s="213" t="s">
        <v>60</v>
      </c>
      <c r="T31" s="212">
        <f>R31+R32</f>
        <v>0</v>
      </c>
      <c r="U31" s="211" t="str">
        <f>J8</f>
        <v>東那須野サッカー
スポーツ少年団</v>
      </c>
      <c r="V31" s="211"/>
      <c r="W31" s="211"/>
      <c r="X31" s="211"/>
      <c r="Y31" s="211"/>
      <c r="Z31" s="211"/>
      <c r="AA31" s="211"/>
      <c r="AB31" s="49"/>
      <c r="AC31" s="49"/>
      <c r="AD31" s="214" t="s">
        <v>116</v>
      </c>
      <c r="AE31" s="214" t="s">
        <v>104</v>
      </c>
      <c r="AF31" s="214" t="s">
        <v>107</v>
      </c>
      <c r="AG31" s="214" t="s">
        <v>106</v>
      </c>
      <c r="AH31" s="37"/>
    </row>
    <row r="32" spans="1:34" ht="24.75" customHeight="1">
      <c r="A32" s="37"/>
      <c r="B32" s="189"/>
      <c r="C32" s="209"/>
      <c r="D32" s="209"/>
      <c r="E32" s="209"/>
      <c r="F32" s="37"/>
      <c r="G32" s="210"/>
      <c r="H32" s="210"/>
      <c r="I32" s="210"/>
      <c r="J32" s="210"/>
      <c r="K32" s="210"/>
      <c r="L32" s="210"/>
      <c r="M32" s="210"/>
      <c r="N32" s="212"/>
      <c r="O32" s="213"/>
      <c r="P32" s="25">
        <v>0</v>
      </c>
      <c r="Q32" s="26" t="s">
        <v>59</v>
      </c>
      <c r="R32" s="25">
        <v>0</v>
      </c>
      <c r="S32" s="213"/>
      <c r="T32" s="212"/>
      <c r="U32" s="211"/>
      <c r="V32" s="211"/>
      <c r="W32" s="211"/>
      <c r="X32" s="211"/>
      <c r="Y32" s="211"/>
      <c r="Z32" s="211"/>
      <c r="AA32" s="211"/>
      <c r="AB32" s="49"/>
      <c r="AC32" s="49"/>
      <c r="AD32" s="214"/>
      <c r="AE32" s="214"/>
      <c r="AF32" s="214"/>
      <c r="AG32" s="214"/>
      <c r="AH32" s="37"/>
    </row>
    <row r="33" spans="1:34" ht="24.75" customHeight="1">
      <c r="A33" s="37"/>
      <c r="B33" s="37"/>
      <c r="C33" s="4"/>
      <c r="D33" s="4"/>
      <c r="E33" s="50"/>
      <c r="F33" s="37"/>
      <c r="G33" s="25"/>
      <c r="H33" s="25"/>
      <c r="I33" s="59"/>
      <c r="J33" s="59"/>
      <c r="K33" s="25"/>
      <c r="L33" s="25"/>
      <c r="M33" s="59"/>
      <c r="N33" s="59"/>
      <c r="O33" s="25"/>
      <c r="P33" s="25"/>
      <c r="Q33" s="59"/>
      <c r="R33" s="59"/>
      <c r="S33" s="59"/>
      <c r="T33" s="25"/>
      <c r="U33" s="25"/>
      <c r="V33" s="59"/>
      <c r="W33" s="59"/>
      <c r="X33" s="25"/>
      <c r="Y33" s="25"/>
      <c r="Z33" s="59"/>
      <c r="AA33" s="59"/>
      <c r="AB33" s="49"/>
      <c r="AC33" s="49"/>
      <c r="AD33" s="50"/>
      <c r="AE33" s="50"/>
      <c r="AF33" s="4"/>
      <c r="AG33" s="4"/>
      <c r="AH33" s="37"/>
    </row>
    <row r="34" spans="1:34" ht="24.75" customHeight="1">
      <c r="A34" s="37"/>
      <c r="B34" s="189" t="s">
        <v>77</v>
      </c>
      <c r="C34" s="209">
        <v>0.5208333333333334</v>
      </c>
      <c r="D34" s="209"/>
      <c r="E34" s="209"/>
      <c r="F34" s="37"/>
      <c r="G34" s="211" t="str">
        <f>F8</f>
        <v>赤羽スポーツ少年団</v>
      </c>
      <c r="H34" s="211"/>
      <c r="I34" s="211"/>
      <c r="J34" s="211"/>
      <c r="K34" s="211"/>
      <c r="L34" s="211"/>
      <c r="M34" s="211"/>
      <c r="N34" s="212">
        <f>P34+P35</f>
        <v>0</v>
      </c>
      <c r="O34" s="213" t="s">
        <v>58</v>
      </c>
      <c r="P34" s="25">
        <v>0</v>
      </c>
      <c r="Q34" s="26" t="s">
        <v>59</v>
      </c>
      <c r="R34" s="25">
        <v>0</v>
      </c>
      <c r="S34" s="213" t="s">
        <v>60</v>
      </c>
      <c r="T34" s="212">
        <f>R34+R35</f>
        <v>1</v>
      </c>
      <c r="U34" s="210" t="str">
        <f>N8</f>
        <v>ＦＣ　ＶＡＬＯＮ　セカンド</v>
      </c>
      <c r="V34" s="210"/>
      <c r="W34" s="210"/>
      <c r="X34" s="210"/>
      <c r="Y34" s="210"/>
      <c r="Z34" s="210"/>
      <c r="AA34" s="210"/>
      <c r="AB34" s="49"/>
      <c r="AC34" s="49"/>
      <c r="AD34" s="214" t="s">
        <v>107</v>
      </c>
      <c r="AE34" s="214" t="s">
        <v>106</v>
      </c>
      <c r="AF34" s="214" t="s">
        <v>105</v>
      </c>
      <c r="AG34" s="214" t="s">
        <v>104</v>
      </c>
      <c r="AH34" s="37"/>
    </row>
    <row r="35" spans="1:34" ht="24.75" customHeight="1">
      <c r="A35" s="37"/>
      <c r="B35" s="189"/>
      <c r="C35" s="209"/>
      <c r="D35" s="209"/>
      <c r="E35" s="209"/>
      <c r="F35" s="37"/>
      <c r="G35" s="211"/>
      <c r="H35" s="211"/>
      <c r="I35" s="211"/>
      <c r="J35" s="211"/>
      <c r="K35" s="211"/>
      <c r="L35" s="211"/>
      <c r="M35" s="211"/>
      <c r="N35" s="212"/>
      <c r="O35" s="213"/>
      <c r="P35" s="25">
        <v>0</v>
      </c>
      <c r="Q35" s="26" t="s">
        <v>59</v>
      </c>
      <c r="R35" s="25">
        <v>1</v>
      </c>
      <c r="S35" s="213"/>
      <c r="T35" s="212"/>
      <c r="U35" s="210"/>
      <c r="V35" s="210"/>
      <c r="W35" s="210"/>
      <c r="X35" s="210"/>
      <c r="Y35" s="210"/>
      <c r="Z35" s="210"/>
      <c r="AA35" s="210"/>
      <c r="AB35" s="49"/>
      <c r="AC35" s="49"/>
      <c r="AD35" s="214"/>
      <c r="AE35" s="214"/>
      <c r="AF35" s="214"/>
      <c r="AG35" s="214"/>
      <c r="AH35" s="37"/>
    </row>
    <row r="36" spans="1:34" ht="24.75" customHeight="1">
      <c r="A36" s="37"/>
      <c r="B36" s="37"/>
      <c r="C36" s="4"/>
      <c r="D36" s="4"/>
      <c r="E36" s="50"/>
      <c r="F36" s="37"/>
      <c r="G36" s="25"/>
      <c r="H36" s="25"/>
      <c r="I36" s="59"/>
      <c r="J36" s="59"/>
      <c r="K36" s="25"/>
      <c r="L36" s="25"/>
      <c r="M36" s="59"/>
      <c r="N36" s="59"/>
      <c r="O36" s="25"/>
      <c r="P36" s="25"/>
      <c r="Q36" s="59"/>
      <c r="R36" s="59"/>
      <c r="S36" s="59"/>
      <c r="T36" s="25"/>
      <c r="U36" s="25"/>
      <c r="V36" s="59"/>
      <c r="W36" s="59"/>
      <c r="X36" s="25"/>
      <c r="Y36" s="25"/>
      <c r="Z36" s="59"/>
      <c r="AA36" s="59"/>
      <c r="AB36" s="49"/>
      <c r="AC36" s="49"/>
      <c r="AD36" s="50"/>
      <c r="AE36" s="50"/>
      <c r="AF36" s="4"/>
      <c r="AG36" s="4"/>
      <c r="AH36" s="37"/>
    </row>
    <row r="37" spans="1:34" ht="24.75" customHeight="1">
      <c r="A37" s="37"/>
      <c r="B37" s="189" t="s">
        <v>79</v>
      </c>
      <c r="C37" s="209">
        <v>0.5416666666666666</v>
      </c>
      <c r="D37" s="209"/>
      <c r="E37" s="209"/>
      <c r="F37" s="37"/>
      <c r="G37" s="211" t="str">
        <f>S8</f>
        <v>ＦＥ．アトレチコ佐野</v>
      </c>
      <c r="H37" s="211"/>
      <c r="I37" s="211"/>
      <c r="J37" s="211"/>
      <c r="K37" s="211"/>
      <c r="L37" s="211"/>
      <c r="M37" s="211"/>
      <c r="N37" s="212">
        <f>P37+P38</f>
        <v>0</v>
      </c>
      <c r="O37" s="213" t="s">
        <v>58</v>
      </c>
      <c r="P37" s="25">
        <v>0</v>
      </c>
      <c r="Q37" s="26" t="s">
        <v>59</v>
      </c>
      <c r="R37" s="25">
        <v>1</v>
      </c>
      <c r="S37" s="213" t="s">
        <v>60</v>
      </c>
      <c r="T37" s="212">
        <f>R37+R38</f>
        <v>2</v>
      </c>
      <c r="U37" s="210" t="str">
        <f>AA8</f>
        <v>ともぞうサッカークラブ</v>
      </c>
      <c r="V37" s="210"/>
      <c r="W37" s="210"/>
      <c r="X37" s="210"/>
      <c r="Y37" s="210"/>
      <c r="Z37" s="210"/>
      <c r="AA37" s="210"/>
      <c r="AB37" s="49"/>
      <c r="AC37" s="49"/>
      <c r="AD37" s="214" t="s">
        <v>115</v>
      </c>
      <c r="AE37" s="214" t="s">
        <v>114</v>
      </c>
      <c r="AF37" s="214" t="s">
        <v>113</v>
      </c>
      <c r="AG37" s="214" t="s">
        <v>112</v>
      </c>
      <c r="AH37" s="37"/>
    </row>
    <row r="38" spans="1:34" ht="24.75" customHeight="1">
      <c r="A38" s="37"/>
      <c r="B38" s="189"/>
      <c r="C38" s="209"/>
      <c r="D38" s="209"/>
      <c r="E38" s="209"/>
      <c r="F38" s="37"/>
      <c r="G38" s="211"/>
      <c r="H38" s="211"/>
      <c r="I38" s="211"/>
      <c r="J38" s="211"/>
      <c r="K38" s="211"/>
      <c r="L38" s="211"/>
      <c r="M38" s="211"/>
      <c r="N38" s="212"/>
      <c r="O38" s="213"/>
      <c r="P38" s="25">
        <v>0</v>
      </c>
      <c r="Q38" s="26" t="s">
        <v>59</v>
      </c>
      <c r="R38" s="25">
        <v>1</v>
      </c>
      <c r="S38" s="213"/>
      <c r="T38" s="212"/>
      <c r="U38" s="210"/>
      <c r="V38" s="210"/>
      <c r="W38" s="210"/>
      <c r="X38" s="210"/>
      <c r="Y38" s="210"/>
      <c r="Z38" s="210"/>
      <c r="AA38" s="210"/>
      <c r="AB38" s="49"/>
      <c r="AC38" s="49"/>
      <c r="AD38" s="214"/>
      <c r="AE38" s="214"/>
      <c r="AF38" s="214"/>
      <c r="AG38" s="214"/>
      <c r="AH38" s="37"/>
    </row>
    <row r="39" spans="1:34" ht="24.75" customHeight="1">
      <c r="A39" s="37"/>
      <c r="B39" s="37"/>
      <c r="C39" s="4"/>
      <c r="D39" s="4"/>
      <c r="E39" s="50"/>
      <c r="F39" s="37"/>
      <c r="G39" s="25"/>
      <c r="H39" s="25"/>
      <c r="I39" s="59"/>
      <c r="J39" s="59"/>
      <c r="K39" s="25"/>
      <c r="L39" s="25"/>
      <c r="M39" s="59"/>
      <c r="N39" s="59"/>
      <c r="O39" s="25"/>
      <c r="P39" s="25"/>
      <c r="Q39" s="59"/>
      <c r="R39" s="59"/>
      <c r="S39" s="59"/>
      <c r="T39" s="25"/>
      <c r="U39" s="25"/>
      <c r="V39" s="59"/>
      <c r="W39" s="59"/>
      <c r="X39" s="25"/>
      <c r="Y39" s="25"/>
      <c r="Z39" s="59"/>
      <c r="AA39" s="59"/>
      <c r="AB39" s="49"/>
      <c r="AC39" s="49"/>
      <c r="AD39" s="50"/>
      <c r="AE39" s="50"/>
      <c r="AF39" s="4"/>
      <c r="AG39" s="4"/>
      <c r="AH39" s="37"/>
    </row>
    <row r="40" spans="1:34" ht="24.75" customHeight="1">
      <c r="A40" s="37"/>
      <c r="B40" s="189" t="s">
        <v>80</v>
      </c>
      <c r="C40" s="209">
        <v>0.5625</v>
      </c>
      <c r="D40" s="209"/>
      <c r="E40" s="209"/>
      <c r="F40" s="37"/>
      <c r="G40" s="210" t="str">
        <f>W8</f>
        <v>ＮＩＫＫＯ ＳＰＯＲＴＳ ＣＬＵＢジンガ</v>
      </c>
      <c r="H40" s="210"/>
      <c r="I40" s="210"/>
      <c r="J40" s="210"/>
      <c r="K40" s="210"/>
      <c r="L40" s="210"/>
      <c r="M40" s="210"/>
      <c r="N40" s="212">
        <f>P40+P41</f>
        <v>5</v>
      </c>
      <c r="O40" s="213" t="s">
        <v>58</v>
      </c>
      <c r="P40" s="25">
        <v>2</v>
      </c>
      <c r="Q40" s="26" t="s">
        <v>59</v>
      </c>
      <c r="R40" s="25">
        <v>0</v>
      </c>
      <c r="S40" s="213" t="s">
        <v>60</v>
      </c>
      <c r="T40" s="212">
        <f>R40+R41</f>
        <v>1</v>
      </c>
      <c r="U40" s="211" t="str">
        <f>AE8</f>
        <v>ＦＣアラノ</v>
      </c>
      <c r="V40" s="211"/>
      <c r="W40" s="211"/>
      <c r="X40" s="211"/>
      <c r="Y40" s="211"/>
      <c r="Z40" s="211"/>
      <c r="AA40" s="211"/>
      <c r="AB40" s="49"/>
      <c r="AC40" s="49"/>
      <c r="AD40" s="214" t="s">
        <v>113</v>
      </c>
      <c r="AE40" s="214" t="s">
        <v>112</v>
      </c>
      <c r="AF40" s="214" t="s">
        <v>115</v>
      </c>
      <c r="AG40" s="214" t="s">
        <v>114</v>
      </c>
      <c r="AH40" s="37"/>
    </row>
    <row r="41" spans="1:34" ht="24.75" customHeight="1">
      <c r="A41" s="37"/>
      <c r="B41" s="189"/>
      <c r="C41" s="209"/>
      <c r="D41" s="209"/>
      <c r="E41" s="209"/>
      <c r="F41" s="37"/>
      <c r="G41" s="210"/>
      <c r="H41" s="210"/>
      <c r="I41" s="210"/>
      <c r="J41" s="210"/>
      <c r="K41" s="210"/>
      <c r="L41" s="210"/>
      <c r="M41" s="210"/>
      <c r="N41" s="212"/>
      <c r="O41" s="213"/>
      <c r="P41" s="25">
        <v>3</v>
      </c>
      <c r="Q41" s="26" t="s">
        <v>59</v>
      </c>
      <c r="R41" s="25">
        <v>1</v>
      </c>
      <c r="S41" s="213"/>
      <c r="T41" s="212"/>
      <c r="U41" s="211"/>
      <c r="V41" s="211"/>
      <c r="W41" s="211"/>
      <c r="X41" s="211"/>
      <c r="Y41" s="211"/>
      <c r="Z41" s="211"/>
      <c r="AA41" s="211"/>
      <c r="AB41" s="49"/>
      <c r="AC41" s="49"/>
      <c r="AD41" s="214"/>
      <c r="AE41" s="214"/>
      <c r="AF41" s="214"/>
      <c r="AG41" s="214"/>
      <c r="AH41" s="37"/>
    </row>
    <row r="42" spans="1:34" ht="24.75" customHeight="1">
      <c r="A42" s="37"/>
      <c r="B42" s="37"/>
      <c r="C42" s="4"/>
      <c r="D42" s="4"/>
      <c r="E42" s="50"/>
      <c r="F42" s="37"/>
      <c r="G42" s="25"/>
      <c r="H42" s="25"/>
      <c r="I42" s="59"/>
      <c r="J42" s="59"/>
      <c r="K42" s="25"/>
      <c r="L42" s="25"/>
      <c r="M42" s="59"/>
      <c r="N42" s="59"/>
      <c r="O42" s="25"/>
      <c r="P42" s="25"/>
      <c r="Q42" s="59"/>
      <c r="R42" s="59"/>
      <c r="S42" s="59"/>
      <c r="T42" s="25"/>
      <c r="U42" s="25"/>
      <c r="V42" s="59"/>
      <c r="W42" s="59"/>
      <c r="X42" s="25"/>
      <c r="Y42" s="25"/>
      <c r="Z42" s="59"/>
      <c r="AA42" s="59"/>
      <c r="AB42" s="49"/>
      <c r="AC42" s="49"/>
      <c r="AD42" s="50"/>
      <c r="AE42" s="50"/>
      <c r="AF42" s="4"/>
      <c r="AG42" s="4"/>
      <c r="AH42" s="37"/>
    </row>
    <row r="43" spans="1:34" ht="24.75" customHeight="1">
      <c r="A43" s="37"/>
      <c r="B43" s="189" t="s">
        <v>81</v>
      </c>
      <c r="C43" s="209">
        <v>0.5833333333333334</v>
      </c>
      <c r="D43" s="209"/>
      <c r="E43" s="209"/>
      <c r="F43" s="37"/>
      <c r="G43" s="254" t="str">
        <f>B8</f>
        <v>ブラッドレスSS</v>
      </c>
      <c r="H43" s="254"/>
      <c r="I43" s="254"/>
      <c r="J43" s="254"/>
      <c r="K43" s="254"/>
      <c r="L43" s="254"/>
      <c r="M43" s="254"/>
      <c r="N43" s="212">
        <f>P43+P44</f>
        <v>0</v>
      </c>
      <c r="O43" s="213" t="s">
        <v>58</v>
      </c>
      <c r="P43" s="25">
        <v>0</v>
      </c>
      <c r="Q43" s="26" t="s">
        <v>59</v>
      </c>
      <c r="R43" s="25">
        <v>0</v>
      </c>
      <c r="S43" s="213" t="s">
        <v>60</v>
      </c>
      <c r="T43" s="212">
        <f>R43+R44</f>
        <v>1</v>
      </c>
      <c r="U43" s="210" t="str">
        <f>N8</f>
        <v>ＦＣ　ＶＡＬＯＮ　セカンド</v>
      </c>
      <c r="V43" s="210"/>
      <c r="W43" s="210"/>
      <c r="X43" s="210"/>
      <c r="Y43" s="210"/>
      <c r="Z43" s="210"/>
      <c r="AA43" s="210"/>
      <c r="AB43" s="49"/>
      <c r="AC43" s="49"/>
      <c r="AD43" s="214" t="s">
        <v>104</v>
      </c>
      <c r="AE43" s="214" t="s">
        <v>105</v>
      </c>
      <c r="AF43" s="214" t="s">
        <v>106</v>
      </c>
      <c r="AG43" s="214" t="s">
        <v>107</v>
      </c>
      <c r="AH43" s="37"/>
    </row>
    <row r="44" spans="1:34" ht="24.75" customHeight="1">
      <c r="A44" s="37"/>
      <c r="B44" s="189"/>
      <c r="C44" s="209"/>
      <c r="D44" s="209"/>
      <c r="E44" s="209"/>
      <c r="F44" s="37"/>
      <c r="G44" s="254"/>
      <c r="H44" s="254"/>
      <c r="I44" s="254"/>
      <c r="J44" s="254"/>
      <c r="K44" s="254"/>
      <c r="L44" s="254"/>
      <c r="M44" s="254"/>
      <c r="N44" s="212"/>
      <c r="O44" s="213"/>
      <c r="P44" s="25">
        <v>0</v>
      </c>
      <c r="Q44" s="26" t="s">
        <v>59</v>
      </c>
      <c r="R44" s="25">
        <v>1</v>
      </c>
      <c r="S44" s="213"/>
      <c r="T44" s="212"/>
      <c r="U44" s="210"/>
      <c r="V44" s="210"/>
      <c r="W44" s="210"/>
      <c r="X44" s="210"/>
      <c r="Y44" s="210"/>
      <c r="Z44" s="210"/>
      <c r="AA44" s="210"/>
      <c r="AB44" s="49"/>
      <c r="AC44" s="49"/>
      <c r="AD44" s="214"/>
      <c r="AE44" s="214"/>
      <c r="AF44" s="214"/>
      <c r="AG44" s="214"/>
      <c r="AH44" s="37"/>
    </row>
    <row r="45" spans="1:34" ht="24.75" customHeight="1">
      <c r="A45" s="37"/>
      <c r="B45" s="4"/>
      <c r="C45" s="51"/>
      <c r="D45" s="51"/>
      <c r="E45" s="51"/>
      <c r="F45" s="37"/>
      <c r="G45" s="25"/>
      <c r="H45" s="25"/>
      <c r="I45" s="25"/>
      <c r="J45" s="25"/>
      <c r="K45" s="25"/>
      <c r="L45" s="25"/>
      <c r="M45" s="25"/>
      <c r="N45" s="23"/>
      <c r="O45" s="24"/>
      <c r="P45" s="25"/>
      <c r="Q45" s="26"/>
      <c r="R45" s="59"/>
      <c r="S45" s="24"/>
      <c r="T45" s="23"/>
      <c r="U45" s="25"/>
      <c r="V45" s="25"/>
      <c r="W45" s="25"/>
      <c r="X45" s="25"/>
      <c r="Y45" s="25"/>
      <c r="Z45" s="25"/>
      <c r="AA45" s="25"/>
      <c r="AB45" s="49"/>
      <c r="AC45" s="49"/>
      <c r="AD45" s="50"/>
      <c r="AE45" s="50"/>
      <c r="AF45" s="4"/>
      <c r="AG45" s="4"/>
      <c r="AH45" s="37"/>
    </row>
    <row r="46" spans="1:34" ht="24.75" customHeight="1">
      <c r="A46" s="37"/>
      <c r="B46" s="189" t="s">
        <v>82</v>
      </c>
      <c r="C46" s="209">
        <v>0.6041666666666666</v>
      </c>
      <c r="D46" s="209"/>
      <c r="E46" s="209"/>
      <c r="F46" s="37"/>
      <c r="G46" s="210" t="str">
        <f>F8</f>
        <v>赤羽スポーツ少年団</v>
      </c>
      <c r="H46" s="210"/>
      <c r="I46" s="210"/>
      <c r="J46" s="210"/>
      <c r="K46" s="210"/>
      <c r="L46" s="210"/>
      <c r="M46" s="210"/>
      <c r="N46" s="212">
        <f>P46+P47</f>
        <v>5</v>
      </c>
      <c r="O46" s="213" t="s">
        <v>58</v>
      </c>
      <c r="P46" s="25">
        <v>0</v>
      </c>
      <c r="Q46" s="26" t="s">
        <v>59</v>
      </c>
      <c r="R46" s="25">
        <v>0</v>
      </c>
      <c r="S46" s="213" t="s">
        <v>60</v>
      </c>
      <c r="T46" s="212">
        <f>R46+R47</f>
        <v>0</v>
      </c>
      <c r="U46" s="211" t="str">
        <f>J8</f>
        <v>東那須野サッカー
スポーツ少年団</v>
      </c>
      <c r="V46" s="211"/>
      <c r="W46" s="211"/>
      <c r="X46" s="211"/>
      <c r="Y46" s="211"/>
      <c r="Z46" s="211"/>
      <c r="AA46" s="211"/>
      <c r="AB46" s="49"/>
      <c r="AC46" s="49"/>
      <c r="AD46" s="214" t="s">
        <v>106</v>
      </c>
      <c r="AE46" s="214" t="s">
        <v>107</v>
      </c>
      <c r="AF46" s="214" t="s">
        <v>104</v>
      </c>
      <c r="AG46" s="214" t="s">
        <v>105</v>
      </c>
      <c r="AH46" s="37"/>
    </row>
    <row r="47" spans="1:34" ht="24.75" customHeight="1">
      <c r="A47" s="37"/>
      <c r="B47" s="189"/>
      <c r="C47" s="209"/>
      <c r="D47" s="209"/>
      <c r="E47" s="209"/>
      <c r="F47" s="37"/>
      <c r="G47" s="210"/>
      <c r="H47" s="210"/>
      <c r="I47" s="210"/>
      <c r="J47" s="210"/>
      <c r="K47" s="210"/>
      <c r="L47" s="210"/>
      <c r="M47" s="210"/>
      <c r="N47" s="212"/>
      <c r="O47" s="213"/>
      <c r="P47" s="25">
        <v>5</v>
      </c>
      <c r="Q47" s="26" t="s">
        <v>59</v>
      </c>
      <c r="R47" s="25">
        <v>0</v>
      </c>
      <c r="S47" s="213"/>
      <c r="T47" s="212"/>
      <c r="U47" s="211"/>
      <c r="V47" s="211"/>
      <c r="W47" s="211"/>
      <c r="X47" s="211"/>
      <c r="Y47" s="211"/>
      <c r="Z47" s="211"/>
      <c r="AA47" s="211"/>
      <c r="AB47" s="49"/>
      <c r="AC47" s="49"/>
      <c r="AD47" s="214"/>
      <c r="AE47" s="214"/>
      <c r="AF47" s="214"/>
      <c r="AG47" s="214"/>
      <c r="AH47" s="37"/>
    </row>
    <row r="48" spans="1:34" ht="24.75" customHeight="1">
      <c r="A48" s="37"/>
      <c r="B48" s="37"/>
      <c r="C48" s="4"/>
      <c r="D48" s="4"/>
      <c r="E48" s="50"/>
      <c r="F48" s="37"/>
      <c r="G48" s="25"/>
      <c r="H48" s="25"/>
      <c r="I48" s="59"/>
      <c r="J48" s="59"/>
      <c r="K48" s="25"/>
      <c r="L48" s="25"/>
      <c r="M48" s="59"/>
      <c r="N48" s="59"/>
      <c r="O48" s="25"/>
      <c r="P48" s="25"/>
      <c r="Q48" s="59"/>
      <c r="R48" s="59"/>
      <c r="S48" s="59"/>
      <c r="T48" s="25"/>
      <c r="U48" s="25"/>
      <c r="V48" s="59"/>
      <c r="W48" s="59"/>
      <c r="X48" s="25"/>
      <c r="Y48" s="25"/>
      <c r="Z48" s="59"/>
      <c r="AA48" s="59"/>
      <c r="AB48" s="49"/>
      <c r="AC48" s="49"/>
      <c r="AD48" s="50"/>
      <c r="AE48" s="50"/>
      <c r="AF48" s="4"/>
      <c r="AG48" s="4"/>
      <c r="AH48" s="37"/>
    </row>
    <row r="49" spans="1:34" ht="24.75" customHeight="1">
      <c r="A49" s="37"/>
      <c r="B49" s="189" t="s">
        <v>83</v>
      </c>
      <c r="C49" s="209">
        <v>0.625</v>
      </c>
      <c r="D49" s="209"/>
      <c r="E49" s="209"/>
      <c r="F49" s="37"/>
      <c r="G49" s="210" t="str">
        <f>S8</f>
        <v>ＦＥ．アトレチコ佐野</v>
      </c>
      <c r="H49" s="210"/>
      <c r="I49" s="210"/>
      <c r="J49" s="210"/>
      <c r="K49" s="210"/>
      <c r="L49" s="210"/>
      <c r="M49" s="210"/>
      <c r="N49" s="212">
        <f>P49+P50</f>
        <v>7</v>
      </c>
      <c r="O49" s="213" t="s">
        <v>58</v>
      </c>
      <c r="P49" s="25">
        <v>5</v>
      </c>
      <c r="Q49" s="26" t="s">
        <v>59</v>
      </c>
      <c r="R49" s="25">
        <v>1</v>
      </c>
      <c r="S49" s="213" t="s">
        <v>60</v>
      </c>
      <c r="T49" s="212">
        <f>R49+R50</f>
        <v>1</v>
      </c>
      <c r="U49" s="211" t="str">
        <f>AE8</f>
        <v>ＦＣアラノ</v>
      </c>
      <c r="V49" s="211"/>
      <c r="W49" s="211"/>
      <c r="X49" s="211"/>
      <c r="Y49" s="211"/>
      <c r="Z49" s="211"/>
      <c r="AA49" s="211"/>
      <c r="AB49" s="49"/>
      <c r="AC49" s="49"/>
      <c r="AD49" s="214" t="s">
        <v>108</v>
      </c>
      <c r="AE49" s="214" t="s">
        <v>109</v>
      </c>
      <c r="AF49" s="214" t="s">
        <v>110</v>
      </c>
      <c r="AG49" s="214" t="s">
        <v>111</v>
      </c>
      <c r="AH49" s="37"/>
    </row>
    <row r="50" spans="1:34" ht="24.75" customHeight="1">
      <c r="A50" s="37"/>
      <c r="B50" s="189"/>
      <c r="C50" s="209"/>
      <c r="D50" s="209"/>
      <c r="E50" s="209"/>
      <c r="F50" s="37"/>
      <c r="G50" s="210"/>
      <c r="H50" s="210"/>
      <c r="I50" s="210"/>
      <c r="J50" s="210"/>
      <c r="K50" s="210"/>
      <c r="L50" s="210"/>
      <c r="M50" s="210"/>
      <c r="N50" s="212"/>
      <c r="O50" s="213"/>
      <c r="P50" s="25">
        <v>2</v>
      </c>
      <c r="Q50" s="26" t="s">
        <v>59</v>
      </c>
      <c r="R50" s="25">
        <v>0</v>
      </c>
      <c r="S50" s="213"/>
      <c r="T50" s="212"/>
      <c r="U50" s="211"/>
      <c r="V50" s="211"/>
      <c r="W50" s="211"/>
      <c r="X50" s="211"/>
      <c r="Y50" s="211"/>
      <c r="Z50" s="211"/>
      <c r="AA50" s="211"/>
      <c r="AB50" s="49"/>
      <c r="AC50" s="49"/>
      <c r="AD50" s="214"/>
      <c r="AE50" s="214"/>
      <c r="AF50" s="214"/>
      <c r="AG50" s="214"/>
      <c r="AH50" s="37"/>
    </row>
    <row r="51" spans="1:34" ht="24.75" customHeight="1">
      <c r="A51" s="37"/>
      <c r="B51" s="37"/>
      <c r="C51" s="4"/>
      <c r="D51" s="4"/>
      <c r="E51" s="50"/>
      <c r="F51" s="37"/>
      <c r="G51" s="25"/>
      <c r="H51" s="25"/>
      <c r="I51" s="59"/>
      <c r="J51" s="59"/>
      <c r="K51" s="25"/>
      <c r="L51" s="25"/>
      <c r="M51" s="59"/>
      <c r="N51" s="59"/>
      <c r="O51" s="25"/>
      <c r="P51" s="25"/>
      <c r="Q51" s="59"/>
      <c r="R51" s="59"/>
      <c r="S51" s="59"/>
      <c r="T51" s="25"/>
      <c r="U51" s="25"/>
      <c r="V51" s="59"/>
      <c r="W51" s="59"/>
      <c r="X51" s="25"/>
      <c r="Y51" s="25"/>
      <c r="Z51" s="59"/>
      <c r="AA51" s="59"/>
      <c r="AB51" s="49"/>
      <c r="AC51" s="49"/>
      <c r="AD51" s="50"/>
      <c r="AE51" s="50"/>
      <c r="AF51" s="4"/>
      <c r="AG51" s="4"/>
      <c r="AH51" s="37"/>
    </row>
    <row r="52" spans="1:34" ht="24.75" customHeight="1">
      <c r="A52" s="37"/>
      <c r="B52" s="189" t="s">
        <v>84</v>
      </c>
      <c r="C52" s="209">
        <v>0.6458333333333334</v>
      </c>
      <c r="D52" s="209"/>
      <c r="E52" s="209"/>
      <c r="F52" s="37"/>
      <c r="G52" s="210" t="str">
        <f>W8</f>
        <v>ＮＩＫＫＯ ＳＰＯＲＴＳ ＣＬＵＢジンガ</v>
      </c>
      <c r="H52" s="210"/>
      <c r="I52" s="210"/>
      <c r="J52" s="210"/>
      <c r="K52" s="210"/>
      <c r="L52" s="210"/>
      <c r="M52" s="210"/>
      <c r="N52" s="212">
        <f>P52+P53</f>
        <v>4</v>
      </c>
      <c r="O52" s="213" t="s">
        <v>58</v>
      </c>
      <c r="P52" s="25">
        <v>2</v>
      </c>
      <c r="Q52" s="26" t="s">
        <v>59</v>
      </c>
      <c r="R52" s="25">
        <v>0</v>
      </c>
      <c r="S52" s="213" t="s">
        <v>60</v>
      </c>
      <c r="T52" s="212">
        <f>R52+R53</f>
        <v>0</v>
      </c>
      <c r="U52" s="211" t="str">
        <f>AA8</f>
        <v>ともぞうサッカークラブ</v>
      </c>
      <c r="V52" s="211"/>
      <c r="W52" s="211"/>
      <c r="X52" s="211"/>
      <c r="Y52" s="211"/>
      <c r="Z52" s="211"/>
      <c r="AA52" s="211"/>
      <c r="AB52" s="49"/>
      <c r="AC52" s="49"/>
      <c r="AD52" s="214" t="s">
        <v>112</v>
      </c>
      <c r="AE52" s="214" t="s">
        <v>113</v>
      </c>
      <c r="AF52" s="214" t="s">
        <v>114</v>
      </c>
      <c r="AG52" s="214" t="s">
        <v>115</v>
      </c>
      <c r="AH52" s="37"/>
    </row>
    <row r="53" spans="1:34" ht="24.75" customHeight="1">
      <c r="A53" s="37"/>
      <c r="B53" s="189"/>
      <c r="C53" s="209"/>
      <c r="D53" s="209"/>
      <c r="E53" s="209"/>
      <c r="F53" s="37"/>
      <c r="G53" s="210"/>
      <c r="H53" s="210"/>
      <c r="I53" s="210"/>
      <c r="J53" s="210"/>
      <c r="K53" s="210"/>
      <c r="L53" s="210"/>
      <c r="M53" s="210"/>
      <c r="N53" s="212"/>
      <c r="O53" s="213"/>
      <c r="P53" s="25">
        <v>2</v>
      </c>
      <c r="Q53" s="26" t="s">
        <v>59</v>
      </c>
      <c r="R53" s="25">
        <v>0</v>
      </c>
      <c r="S53" s="213"/>
      <c r="T53" s="212"/>
      <c r="U53" s="211"/>
      <c r="V53" s="211"/>
      <c r="W53" s="211"/>
      <c r="X53" s="211"/>
      <c r="Y53" s="211"/>
      <c r="Z53" s="211"/>
      <c r="AA53" s="211"/>
      <c r="AB53" s="49"/>
      <c r="AC53" s="49"/>
      <c r="AD53" s="214"/>
      <c r="AE53" s="214"/>
      <c r="AF53" s="214"/>
      <c r="AG53" s="214"/>
      <c r="AH53" s="37"/>
    </row>
    <row r="54" spans="1:34" ht="24.75" customHeight="1">
      <c r="A54" s="37"/>
      <c r="B54" s="4"/>
      <c r="C54" s="52"/>
      <c r="D54" s="52"/>
      <c r="E54" s="52"/>
      <c r="F54" s="37"/>
      <c r="G54" s="25"/>
      <c r="H54" s="25"/>
      <c r="I54" s="25"/>
      <c r="J54" s="25"/>
      <c r="K54" s="25"/>
      <c r="L54" s="25"/>
      <c r="M54" s="25"/>
      <c r="N54" s="23"/>
      <c r="O54" s="24"/>
      <c r="P54" s="25"/>
      <c r="Q54" s="26"/>
      <c r="R54" s="59"/>
      <c r="S54" s="24"/>
      <c r="T54" s="23"/>
      <c r="U54" s="25"/>
      <c r="V54" s="25"/>
      <c r="W54" s="25"/>
      <c r="X54" s="25"/>
      <c r="Y54" s="25"/>
      <c r="Z54" s="25"/>
      <c r="AA54" s="25"/>
      <c r="AB54" s="49"/>
      <c r="AC54" s="49"/>
      <c r="AD54" s="37"/>
      <c r="AE54" s="37"/>
      <c r="AF54" s="49"/>
      <c r="AG54" s="49"/>
      <c r="AH54" s="37"/>
    </row>
    <row r="55" spans="1:34" ht="34.5" customHeight="1">
      <c r="A55" s="201" t="s">
        <v>46</v>
      </c>
      <c r="B55" s="202"/>
      <c r="C55" s="202"/>
      <c r="D55" s="203"/>
      <c r="E55" s="252" t="str">
        <f>A57</f>
        <v>ブラッドレスSS</v>
      </c>
      <c r="F55" s="222"/>
      <c r="G55" s="221" t="str">
        <f>A59</f>
        <v>赤羽スポーツ少年団</v>
      </c>
      <c r="H55" s="222"/>
      <c r="I55" s="221" t="str">
        <f>A61</f>
        <v>東那須野サッカー
スポーツ少年団</v>
      </c>
      <c r="J55" s="222"/>
      <c r="K55" s="221" t="str">
        <f>A63</f>
        <v>ＦＣ　ＶＡＬＯＮ　セカンド</v>
      </c>
      <c r="L55" s="222"/>
      <c r="M55" s="207" t="s">
        <v>85</v>
      </c>
      <c r="N55" s="207" t="s">
        <v>86</v>
      </c>
      <c r="O55" s="207" t="s">
        <v>87</v>
      </c>
      <c r="P55" s="207" t="s">
        <v>88</v>
      </c>
      <c r="Q55" s="37"/>
      <c r="R55" s="229" t="s">
        <v>31</v>
      </c>
      <c r="S55" s="230"/>
      <c r="T55" s="230"/>
      <c r="U55" s="231"/>
      <c r="V55" s="252" t="str">
        <f>R57</f>
        <v>ＦＥ．アトレチコ佐野</v>
      </c>
      <c r="W55" s="222"/>
      <c r="X55" s="221" t="str">
        <f>R59</f>
        <v>ＮＩＫＫＯ ＳＰＯＲＴＳ ＣＬＵＢジンガ</v>
      </c>
      <c r="Y55" s="222"/>
      <c r="Z55" s="221" t="str">
        <f>R61</f>
        <v>ともぞうサッカークラブ</v>
      </c>
      <c r="AA55" s="222"/>
      <c r="AB55" s="221" t="str">
        <f>R63</f>
        <v>ＦＣアラノ</v>
      </c>
      <c r="AC55" s="222"/>
      <c r="AD55" s="207" t="s">
        <v>85</v>
      </c>
      <c r="AE55" s="207" t="s">
        <v>86</v>
      </c>
      <c r="AF55" s="207" t="s">
        <v>87</v>
      </c>
      <c r="AG55" s="207" t="s">
        <v>88</v>
      </c>
      <c r="AH55" s="37"/>
    </row>
    <row r="56" spans="1:34" ht="34.5" customHeight="1">
      <c r="A56" s="204"/>
      <c r="B56" s="205"/>
      <c r="C56" s="205"/>
      <c r="D56" s="206"/>
      <c r="E56" s="253"/>
      <c r="F56" s="224"/>
      <c r="G56" s="223"/>
      <c r="H56" s="224"/>
      <c r="I56" s="223"/>
      <c r="J56" s="224"/>
      <c r="K56" s="223"/>
      <c r="L56" s="224"/>
      <c r="M56" s="208"/>
      <c r="N56" s="208"/>
      <c r="O56" s="208"/>
      <c r="P56" s="208"/>
      <c r="Q56" s="37"/>
      <c r="R56" s="232"/>
      <c r="S56" s="233"/>
      <c r="T56" s="233"/>
      <c r="U56" s="234"/>
      <c r="V56" s="253"/>
      <c r="W56" s="224"/>
      <c r="X56" s="223"/>
      <c r="Y56" s="224"/>
      <c r="Z56" s="223"/>
      <c r="AA56" s="224"/>
      <c r="AB56" s="223"/>
      <c r="AC56" s="224"/>
      <c r="AD56" s="208"/>
      <c r="AE56" s="208"/>
      <c r="AF56" s="208"/>
      <c r="AG56" s="208"/>
      <c r="AH56" s="37"/>
    </row>
    <row r="57" spans="1:34" ht="24.75" customHeight="1">
      <c r="A57" s="201" t="str">
        <f>B8</f>
        <v>ブラッドレスSS</v>
      </c>
      <c r="B57" s="202"/>
      <c r="C57" s="202"/>
      <c r="D57" s="203"/>
      <c r="E57" s="53"/>
      <c r="F57" s="54"/>
      <c r="G57" s="55">
        <v>2</v>
      </c>
      <c r="H57" s="55">
        <v>1</v>
      </c>
      <c r="I57" s="55">
        <v>1</v>
      </c>
      <c r="J57" s="55">
        <v>0</v>
      </c>
      <c r="K57" s="55">
        <v>0</v>
      </c>
      <c r="L57" s="55">
        <v>1</v>
      </c>
      <c r="M57" s="237">
        <v>6</v>
      </c>
      <c r="N57" s="239">
        <v>1</v>
      </c>
      <c r="O57" s="239">
        <v>3</v>
      </c>
      <c r="P57" s="239">
        <v>2</v>
      </c>
      <c r="Q57" s="37"/>
      <c r="R57" s="201" t="str">
        <f>S8</f>
        <v>ＦＥ．アトレチコ佐野</v>
      </c>
      <c r="S57" s="202"/>
      <c r="T57" s="202"/>
      <c r="U57" s="203"/>
      <c r="V57" s="53"/>
      <c r="W57" s="54"/>
      <c r="X57" s="55">
        <v>2</v>
      </c>
      <c r="Y57" s="55">
        <v>3</v>
      </c>
      <c r="Z57" s="55">
        <v>0</v>
      </c>
      <c r="AA57" s="55">
        <v>2</v>
      </c>
      <c r="AB57" s="55">
        <v>7</v>
      </c>
      <c r="AC57" s="55">
        <v>1</v>
      </c>
      <c r="AD57" s="237">
        <v>3</v>
      </c>
      <c r="AE57" s="239">
        <v>3</v>
      </c>
      <c r="AF57" s="239">
        <v>9</v>
      </c>
      <c r="AG57" s="239">
        <v>3</v>
      </c>
      <c r="AH57" s="37"/>
    </row>
    <row r="58" spans="1:34" ht="24.75" customHeight="1">
      <c r="A58" s="204"/>
      <c r="B58" s="205"/>
      <c r="C58" s="205"/>
      <c r="D58" s="206"/>
      <c r="E58" s="193"/>
      <c r="F58" s="194"/>
      <c r="G58" s="195" t="s">
        <v>90</v>
      </c>
      <c r="H58" s="196"/>
      <c r="I58" s="195" t="s">
        <v>90</v>
      </c>
      <c r="J58" s="196"/>
      <c r="K58" s="195" t="s">
        <v>89</v>
      </c>
      <c r="L58" s="196"/>
      <c r="M58" s="250"/>
      <c r="N58" s="251"/>
      <c r="O58" s="251"/>
      <c r="P58" s="251"/>
      <c r="Q58" s="37"/>
      <c r="R58" s="204"/>
      <c r="S58" s="205"/>
      <c r="T58" s="205"/>
      <c r="U58" s="206"/>
      <c r="V58" s="193"/>
      <c r="W58" s="194"/>
      <c r="X58" s="195" t="s">
        <v>89</v>
      </c>
      <c r="Y58" s="196"/>
      <c r="Z58" s="195" t="s">
        <v>89</v>
      </c>
      <c r="AA58" s="196"/>
      <c r="AB58" s="195" t="s">
        <v>90</v>
      </c>
      <c r="AC58" s="196"/>
      <c r="AD58" s="250"/>
      <c r="AE58" s="251"/>
      <c r="AF58" s="251"/>
      <c r="AG58" s="251"/>
      <c r="AH58" s="37"/>
    </row>
    <row r="59" spans="1:34" ht="24.75" customHeight="1">
      <c r="A59" s="201" t="str">
        <f>F8</f>
        <v>赤羽スポーツ少年団</v>
      </c>
      <c r="B59" s="202"/>
      <c r="C59" s="202"/>
      <c r="D59" s="203"/>
      <c r="E59" s="55">
        <v>1</v>
      </c>
      <c r="F59" s="55">
        <v>2</v>
      </c>
      <c r="G59" s="56"/>
      <c r="H59" s="57"/>
      <c r="I59" s="55">
        <v>5</v>
      </c>
      <c r="J59" s="55">
        <v>0</v>
      </c>
      <c r="K59" s="55">
        <v>0</v>
      </c>
      <c r="L59" s="55">
        <v>1</v>
      </c>
      <c r="M59" s="237">
        <v>3</v>
      </c>
      <c r="N59" s="239">
        <v>3</v>
      </c>
      <c r="O59" s="239">
        <v>6</v>
      </c>
      <c r="P59" s="239">
        <v>3</v>
      </c>
      <c r="Q59" s="37"/>
      <c r="R59" s="215" t="str">
        <f>W8</f>
        <v>ＮＩＫＫＯ ＳＰＯＲＴＳ ＣＬＵＢジンガ</v>
      </c>
      <c r="S59" s="216"/>
      <c r="T59" s="216"/>
      <c r="U59" s="217"/>
      <c r="V59" s="55">
        <v>3</v>
      </c>
      <c r="W59" s="55">
        <v>2</v>
      </c>
      <c r="X59" s="56"/>
      <c r="Y59" s="57"/>
      <c r="Z59" s="55">
        <v>4</v>
      </c>
      <c r="AA59" s="55">
        <v>0</v>
      </c>
      <c r="AB59" s="55">
        <v>5</v>
      </c>
      <c r="AC59" s="55">
        <v>1</v>
      </c>
      <c r="AD59" s="237">
        <v>9</v>
      </c>
      <c r="AE59" s="239">
        <v>9</v>
      </c>
      <c r="AF59" s="239">
        <v>12</v>
      </c>
      <c r="AG59" s="239">
        <v>1</v>
      </c>
      <c r="AH59" s="37"/>
    </row>
    <row r="60" spans="1:34" ht="24.75" customHeight="1">
      <c r="A60" s="204"/>
      <c r="B60" s="205"/>
      <c r="C60" s="205"/>
      <c r="D60" s="206"/>
      <c r="E60" s="195" t="s">
        <v>89</v>
      </c>
      <c r="F60" s="196"/>
      <c r="G60" s="193"/>
      <c r="H60" s="194"/>
      <c r="I60" s="195" t="s">
        <v>90</v>
      </c>
      <c r="J60" s="196"/>
      <c r="K60" s="195" t="s">
        <v>89</v>
      </c>
      <c r="L60" s="196"/>
      <c r="M60" s="250"/>
      <c r="N60" s="251"/>
      <c r="O60" s="251"/>
      <c r="P60" s="251"/>
      <c r="Q60" s="37"/>
      <c r="R60" s="218"/>
      <c r="S60" s="219"/>
      <c r="T60" s="219"/>
      <c r="U60" s="220"/>
      <c r="V60" s="195" t="s">
        <v>90</v>
      </c>
      <c r="W60" s="196"/>
      <c r="X60" s="193"/>
      <c r="Y60" s="194"/>
      <c r="Z60" s="195" t="s">
        <v>90</v>
      </c>
      <c r="AA60" s="196"/>
      <c r="AB60" s="195" t="s">
        <v>90</v>
      </c>
      <c r="AC60" s="196"/>
      <c r="AD60" s="250"/>
      <c r="AE60" s="251"/>
      <c r="AF60" s="251"/>
      <c r="AG60" s="251"/>
      <c r="AH60" s="37"/>
    </row>
    <row r="61" spans="1:34" ht="24.75" customHeight="1">
      <c r="A61" s="201" t="str">
        <f>J8</f>
        <v>東那須野サッカー
スポーツ少年団</v>
      </c>
      <c r="B61" s="202"/>
      <c r="C61" s="202"/>
      <c r="D61" s="203"/>
      <c r="E61" s="55">
        <v>0</v>
      </c>
      <c r="F61" s="55">
        <v>1</v>
      </c>
      <c r="G61" s="55">
        <v>0</v>
      </c>
      <c r="H61" s="55">
        <v>5</v>
      </c>
      <c r="I61" s="60"/>
      <c r="J61" s="54"/>
      <c r="K61" s="55">
        <v>0</v>
      </c>
      <c r="L61" s="55">
        <v>3</v>
      </c>
      <c r="M61" s="237">
        <v>0</v>
      </c>
      <c r="N61" s="239">
        <v>-9</v>
      </c>
      <c r="O61" s="239">
        <v>0</v>
      </c>
      <c r="P61" s="239">
        <v>4</v>
      </c>
      <c r="Q61" s="37"/>
      <c r="R61" s="201" t="str">
        <f>AA8</f>
        <v>ともぞうサッカークラブ</v>
      </c>
      <c r="S61" s="202"/>
      <c r="T61" s="202"/>
      <c r="U61" s="203"/>
      <c r="V61" s="55">
        <v>2</v>
      </c>
      <c r="W61" s="55">
        <v>0</v>
      </c>
      <c r="X61" s="55">
        <v>0</v>
      </c>
      <c r="Y61" s="55">
        <v>4</v>
      </c>
      <c r="Z61" s="60"/>
      <c r="AA61" s="54"/>
      <c r="AB61" s="55">
        <v>7</v>
      </c>
      <c r="AC61" s="55">
        <v>1</v>
      </c>
      <c r="AD61" s="237">
        <v>6</v>
      </c>
      <c r="AE61" s="239">
        <v>4</v>
      </c>
      <c r="AF61" s="239">
        <v>9</v>
      </c>
      <c r="AG61" s="239">
        <v>2</v>
      </c>
      <c r="AH61" s="37"/>
    </row>
    <row r="62" spans="1:34" ht="24.75" customHeight="1">
      <c r="A62" s="204"/>
      <c r="B62" s="205"/>
      <c r="C62" s="205"/>
      <c r="D62" s="206"/>
      <c r="E62" s="195" t="s">
        <v>89</v>
      </c>
      <c r="F62" s="196"/>
      <c r="G62" s="195" t="s">
        <v>89</v>
      </c>
      <c r="H62" s="196"/>
      <c r="I62" s="193"/>
      <c r="J62" s="194"/>
      <c r="K62" s="195" t="s">
        <v>89</v>
      </c>
      <c r="L62" s="196"/>
      <c r="M62" s="250"/>
      <c r="N62" s="251"/>
      <c r="O62" s="251"/>
      <c r="P62" s="251"/>
      <c r="Q62" s="37"/>
      <c r="R62" s="204"/>
      <c r="S62" s="205"/>
      <c r="T62" s="205"/>
      <c r="U62" s="206"/>
      <c r="V62" s="195" t="s">
        <v>90</v>
      </c>
      <c r="W62" s="196"/>
      <c r="X62" s="195" t="s">
        <v>89</v>
      </c>
      <c r="Y62" s="196"/>
      <c r="Z62" s="193"/>
      <c r="AA62" s="194"/>
      <c r="AB62" s="195" t="s">
        <v>90</v>
      </c>
      <c r="AC62" s="196"/>
      <c r="AD62" s="250"/>
      <c r="AE62" s="251"/>
      <c r="AF62" s="251"/>
      <c r="AG62" s="251"/>
      <c r="AH62" s="37"/>
    </row>
    <row r="63" spans="1:34" ht="24.75" customHeight="1">
      <c r="A63" s="215" t="str">
        <f>N8</f>
        <v>ＦＣ　ＶＡＬＯＮ　セカンド</v>
      </c>
      <c r="B63" s="216"/>
      <c r="C63" s="216"/>
      <c r="D63" s="217"/>
      <c r="E63" s="55">
        <v>1</v>
      </c>
      <c r="F63" s="55">
        <v>0</v>
      </c>
      <c r="G63" s="55">
        <v>1</v>
      </c>
      <c r="H63" s="55">
        <v>0</v>
      </c>
      <c r="I63" s="55">
        <v>3</v>
      </c>
      <c r="J63" s="55">
        <v>0</v>
      </c>
      <c r="K63" s="60"/>
      <c r="L63" s="54"/>
      <c r="M63" s="237">
        <v>9</v>
      </c>
      <c r="N63" s="239">
        <v>5</v>
      </c>
      <c r="O63" s="239">
        <v>5</v>
      </c>
      <c r="P63" s="239">
        <v>1</v>
      </c>
      <c r="Q63" s="37"/>
      <c r="R63" s="201" t="str">
        <f>AE8</f>
        <v>ＦＣアラノ</v>
      </c>
      <c r="S63" s="202"/>
      <c r="T63" s="202"/>
      <c r="U63" s="203"/>
      <c r="V63" s="55">
        <v>1</v>
      </c>
      <c r="W63" s="55">
        <v>7</v>
      </c>
      <c r="X63" s="55">
        <v>1</v>
      </c>
      <c r="Y63" s="55">
        <v>5</v>
      </c>
      <c r="Z63" s="55">
        <v>1</v>
      </c>
      <c r="AA63" s="55">
        <v>7</v>
      </c>
      <c r="AB63" s="60"/>
      <c r="AC63" s="54"/>
      <c r="AD63" s="237">
        <v>0</v>
      </c>
      <c r="AE63" s="239">
        <v>3</v>
      </c>
      <c r="AF63" s="239">
        <v>-16</v>
      </c>
      <c r="AG63" s="239">
        <v>4</v>
      </c>
      <c r="AH63" s="37"/>
    </row>
    <row r="64" spans="1:34" ht="24.75" customHeight="1">
      <c r="A64" s="218"/>
      <c r="B64" s="219"/>
      <c r="C64" s="219"/>
      <c r="D64" s="220"/>
      <c r="E64" s="195" t="s">
        <v>90</v>
      </c>
      <c r="F64" s="196"/>
      <c r="G64" s="195" t="s">
        <v>90</v>
      </c>
      <c r="H64" s="196"/>
      <c r="I64" s="195" t="s">
        <v>90</v>
      </c>
      <c r="J64" s="196"/>
      <c r="K64" s="193"/>
      <c r="L64" s="194"/>
      <c r="M64" s="250"/>
      <c r="N64" s="251"/>
      <c r="O64" s="251"/>
      <c r="P64" s="251"/>
      <c r="Q64" s="37"/>
      <c r="R64" s="204"/>
      <c r="S64" s="205"/>
      <c r="T64" s="205"/>
      <c r="U64" s="206"/>
      <c r="V64" s="195" t="s">
        <v>89</v>
      </c>
      <c r="W64" s="196"/>
      <c r="X64" s="195" t="s">
        <v>89</v>
      </c>
      <c r="Y64" s="196"/>
      <c r="Z64" s="195" t="s">
        <v>89</v>
      </c>
      <c r="AA64" s="196"/>
      <c r="AB64" s="193"/>
      <c r="AC64" s="194"/>
      <c r="AD64" s="250"/>
      <c r="AE64" s="251"/>
      <c r="AF64" s="251"/>
      <c r="AG64" s="251"/>
      <c r="AH64" s="37"/>
    </row>
    <row r="65" spans="1:34" ht="24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</sheetData>
  <sheetProtection/>
  <mergeCells count="257">
    <mergeCell ref="AE8:AF17"/>
    <mergeCell ref="C19:E20"/>
    <mergeCell ref="G19:M20"/>
    <mergeCell ref="U19:AA20"/>
    <mergeCell ref="B8:C17"/>
    <mergeCell ref="F8:G17"/>
    <mergeCell ref="J8:K17"/>
    <mergeCell ref="N8:O17"/>
    <mergeCell ref="AF19:AF20"/>
    <mergeCell ref="AD19:AD20"/>
    <mergeCell ref="G22:M23"/>
    <mergeCell ref="U22:AA23"/>
    <mergeCell ref="C22:E23"/>
    <mergeCell ref="S8:T17"/>
    <mergeCell ref="W8:X17"/>
    <mergeCell ref="AA8:AB17"/>
    <mergeCell ref="S19:S20"/>
    <mergeCell ref="S22:S23"/>
    <mergeCell ref="C28:E29"/>
    <mergeCell ref="G28:M29"/>
    <mergeCell ref="U28:AA29"/>
    <mergeCell ref="C25:E26"/>
    <mergeCell ref="G25:M26"/>
    <mergeCell ref="U25:AA26"/>
    <mergeCell ref="S25:S26"/>
    <mergeCell ref="S28:S29"/>
    <mergeCell ref="C31:E32"/>
    <mergeCell ref="G31:M32"/>
    <mergeCell ref="U31:AA32"/>
    <mergeCell ref="C34:E35"/>
    <mergeCell ref="G34:M35"/>
    <mergeCell ref="U34:AA35"/>
    <mergeCell ref="S31:S32"/>
    <mergeCell ref="S34:S35"/>
    <mergeCell ref="U46:AA47"/>
    <mergeCell ref="C43:E44"/>
    <mergeCell ref="G43:M44"/>
    <mergeCell ref="U43:AA44"/>
    <mergeCell ref="C37:E38"/>
    <mergeCell ref="G37:M38"/>
    <mergeCell ref="U37:AA38"/>
    <mergeCell ref="G40:M41"/>
    <mergeCell ref="U40:AA41"/>
    <mergeCell ref="C40:E41"/>
    <mergeCell ref="R55:U56"/>
    <mergeCell ref="C49:E50"/>
    <mergeCell ref="G49:M50"/>
    <mergeCell ref="U49:AA50"/>
    <mergeCell ref="C52:E53"/>
    <mergeCell ref="G52:M53"/>
    <mergeCell ref="U52:AA53"/>
    <mergeCell ref="V55:W56"/>
    <mergeCell ref="X55:Y56"/>
    <mergeCell ref="Z55:AA56"/>
    <mergeCell ref="P61:P62"/>
    <mergeCell ref="AB55:AC56"/>
    <mergeCell ref="R57:U58"/>
    <mergeCell ref="A55:D56"/>
    <mergeCell ref="E55:F56"/>
    <mergeCell ref="G55:H56"/>
    <mergeCell ref="I55:J56"/>
    <mergeCell ref="K55:L56"/>
    <mergeCell ref="P55:P56"/>
    <mergeCell ref="P57:P58"/>
    <mergeCell ref="AG59:AG60"/>
    <mergeCell ref="AG61:AG62"/>
    <mergeCell ref="AG63:AG64"/>
    <mergeCell ref="A63:D64"/>
    <mergeCell ref="R63:U64"/>
    <mergeCell ref="R61:U62"/>
    <mergeCell ref="A61:D62"/>
    <mergeCell ref="A59:D60"/>
    <mergeCell ref="R59:U60"/>
    <mergeCell ref="O61:O62"/>
    <mergeCell ref="AG43:AG44"/>
    <mergeCell ref="AG46:AG47"/>
    <mergeCell ref="AG49:AG50"/>
    <mergeCell ref="AG52:AG53"/>
    <mergeCell ref="AG55:AG56"/>
    <mergeCell ref="AG57:AG58"/>
    <mergeCell ref="AF61:AF62"/>
    <mergeCell ref="AF63:AF64"/>
    <mergeCell ref="AG19:AG20"/>
    <mergeCell ref="AG22:AG23"/>
    <mergeCell ref="AG25:AG26"/>
    <mergeCell ref="AG28:AG29"/>
    <mergeCell ref="AG31:AG32"/>
    <mergeCell ref="AG34:AG35"/>
    <mergeCell ref="AG37:AG38"/>
    <mergeCell ref="AG40:AG41"/>
    <mergeCell ref="AF46:AF47"/>
    <mergeCell ref="AF49:AF50"/>
    <mergeCell ref="AF52:AF53"/>
    <mergeCell ref="AF55:AF56"/>
    <mergeCell ref="AF57:AF58"/>
    <mergeCell ref="AF59:AF60"/>
    <mergeCell ref="AF22:AF23"/>
    <mergeCell ref="AF25:AF26"/>
    <mergeCell ref="AF28:AF29"/>
    <mergeCell ref="AF31:AF32"/>
    <mergeCell ref="AF34:AF35"/>
    <mergeCell ref="AE52:AE53"/>
    <mergeCell ref="AE49:AE50"/>
    <mergeCell ref="AF37:AF38"/>
    <mergeCell ref="AF40:AF41"/>
    <mergeCell ref="AF43:AF44"/>
    <mergeCell ref="AE57:AE58"/>
    <mergeCell ref="AE59:AE60"/>
    <mergeCell ref="AE61:AE62"/>
    <mergeCell ref="AE63:AE64"/>
    <mergeCell ref="AE34:AE35"/>
    <mergeCell ref="AE37:AE38"/>
    <mergeCell ref="AE40:AE41"/>
    <mergeCell ref="AE43:AE44"/>
    <mergeCell ref="AE46:AE47"/>
    <mergeCell ref="AD57:AD58"/>
    <mergeCell ref="AD59:AD60"/>
    <mergeCell ref="AD61:AD62"/>
    <mergeCell ref="AD63:AD64"/>
    <mergeCell ref="AE19:AE20"/>
    <mergeCell ref="AE22:AE23"/>
    <mergeCell ref="AE25:AE26"/>
    <mergeCell ref="AE28:AE29"/>
    <mergeCell ref="AE31:AE32"/>
    <mergeCell ref="AE55:AE56"/>
    <mergeCell ref="AD40:AD41"/>
    <mergeCell ref="AD43:AD44"/>
    <mergeCell ref="AD46:AD47"/>
    <mergeCell ref="AD49:AD50"/>
    <mergeCell ref="AD52:AD53"/>
    <mergeCell ref="AD55:AD56"/>
    <mergeCell ref="AD22:AD23"/>
    <mergeCell ref="AD25:AD26"/>
    <mergeCell ref="AD28:AD29"/>
    <mergeCell ref="AD31:AD32"/>
    <mergeCell ref="AD34:AD35"/>
    <mergeCell ref="T37:T38"/>
    <mergeCell ref="T34:T35"/>
    <mergeCell ref="AD37:AD38"/>
    <mergeCell ref="T40:T41"/>
    <mergeCell ref="T43:T44"/>
    <mergeCell ref="T46:T47"/>
    <mergeCell ref="T49:T50"/>
    <mergeCell ref="T52:T53"/>
    <mergeCell ref="T19:T20"/>
    <mergeCell ref="T22:T23"/>
    <mergeCell ref="T25:T26"/>
    <mergeCell ref="T28:T29"/>
    <mergeCell ref="T31:T32"/>
    <mergeCell ref="S37:S38"/>
    <mergeCell ref="S40:S41"/>
    <mergeCell ref="S43:S44"/>
    <mergeCell ref="S46:S47"/>
    <mergeCell ref="S49:S50"/>
    <mergeCell ref="S52:S53"/>
    <mergeCell ref="O43:O44"/>
    <mergeCell ref="O46:O47"/>
    <mergeCell ref="O49:O50"/>
    <mergeCell ref="O52:O53"/>
    <mergeCell ref="O55:O56"/>
    <mergeCell ref="O57:O58"/>
    <mergeCell ref="N61:N62"/>
    <mergeCell ref="N63:N64"/>
    <mergeCell ref="O19:O20"/>
    <mergeCell ref="O22:O23"/>
    <mergeCell ref="O25:O26"/>
    <mergeCell ref="O28:O29"/>
    <mergeCell ref="O31:O32"/>
    <mergeCell ref="O34:O35"/>
    <mergeCell ref="O37:O38"/>
    <mergeCell ref="O40:O41"/>
    <mergeCell ref="N43:N44"/>
    <mergeCell ref="N46:N47"/>
    <mergeCell ref="N49:N50"/>
    <mergeCell ref="N52:N53"/>
    <mergeCell ref="N55:N56"/>
    <mergeCell ref="N57:N58"/>
    <mergeCell ref="M61:M62"/>
    <mergeCell ref="M63:M64"/>
    <mergeCell ref="N19:N20"/>
    <mergeCell ref="N22:N23"/>
    <mergeCell ref="N25:N26"/>
    <mergeCell ref="N28:N29"/>
    <mergeCell ref="N31:N32"/>
    <mergeCell ref="N34:N35"/>
    <mergeCell ref="N37:N38"/>
    <mergeCell ref="N40:N41"/>
    <mergeCell ref="B43:B44"/>
    <mergeCell ref="B46:B47"/>
    <mergeCell ref="B49:B50"/>
    <mergeCell ref="B52:B53"/>
    <mergeCell ref="M55:M56"/>
    <mergeCell ref="M57:M58"/>
    <mergeCell ref="A57:D58"/>
    <mergeCell ref="C46:E47"/>
    <mergeCell ref="G46:M47"/>
    <mergeCell ref="Z64:AA64"/>
    <mergeCell ref="AB64:AC64"/>
    <mergeCell ref="B19:B20"/>
    <mergeCell ref="B22:B23"/>
    <mergeCell ref="B25:B26"/>
    <mergeCell ref="B28:B29"/>
    <mergeCell ref="B31:B32"/>
    <mergeCell ref="B34:B35"/>
    <mergeCell ref="B37:B38"/>
    <mergeCell ref="B40:B41"/>
    <mergeCell ref="E64:F64"/>
    <mergeCell ref="G64:H64"/>
    <mergeCell ref="I64:J64"/>
    <mergeCell ref="K64:L64"/>
    <mergeCell ref="V64:W64"/>
    <mergeCell ref="X64:Y64"/>
    <mergeCell ref="P63:P64"/>
    <mergeCell ref="O63:O64"/>
    <mergeCell ref="Z60:AA60"/>
    <mergeCell ref="AB60:AC60"/>
    <mergeCell ref="E62:F62"/>
    <mergeCell ref="G62:H62"/>
    <mergeCell ref="I62:J62"/>
    <mergeCell ref="K62:L62"/>
    <mergeCell ref="V62:W62"/>
    <mergeCell ref="X62:Y62"/>
    <mergeCell ref="Z62:AA62"/>
    <mergeCell ref="AB62:AC62"/>
    <mergeCell ref="E60:F60"/>
    <mergeCell ref="G60:H60"/>
    <mergeCell ref="I60:J60"/>
    <mergeCell ref="K60:L60"/>
    <mergeCell ref="V60:W60"/>
    <mergeCell ref="X60:Y60"/>
    <mergeCell ref="M59:M60"/>
    <mergeCell ref="N59:N60"/>
    <mergeCell ref="O59:O60"/>
    <mergeCell ref="P59:P60"/>
    <mergeCell ref="AA7:AB7"/>
    <mergeCell ref="AE7:AF7"/>
    <mergeCell ref="E58:F58"/>
    <mergeCell ref="G58:H58"/>
    <mergeCell ref="I58:J58"/>
    <mergeCell ref="K58:L58"/>
    <mergeCell ref="V58:W58"/>
    <mergeCell ref="X58:Y58"/>
    <mergeCell ref="Z58:AA58"/>
    <mergeCell ref="AB58:AC58"/>
    <mergeCell ref="B7:C7"/>
    <mergeCell ref="F7:G7"/>
    <mergeCell ref="J7:K7"/>
    <mergeCell ref="N7:O7"/>
    <mergeCell ref="S7:T7"/>
    <mergeCell ref="W7:X7"/>
    <mergeCell ref="C1:I1"/>
    <mergeCell ref="T1:W1"/>
    <mergeCell ref="X1:AG1"/>
    <mergeCell ref="D2:K2"/>
    <mergeCell ref="Y2:AF2"/>
    <mergeCell ref="H4:I4"/>
    <mergeCell ref="Y4:Z4"/>
  </mergeCells>
  <printOptions horizontalCentered="1" verticalCentered="1"/>
  <pageMargins left="0.59" right="0.59" top="0.39" bottom="0.39" header="0" footer="0"/>
  <pageSetup horizontalDpi="300" verticalDpi="30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H6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37"/>
      <c r="B1" s="37"/>
      <c r="C1" s="187" t="s">
        <v>48</v>
      </c>
      <c r="D1" s="187"/>
      <c r="E1" s="187"/>
      <c r="F1" s="187"/>
      <c r="G1" s="187"/>
      <c r="H1" s="187"/>
      <c r="I1" s="187"/>
      <c r="J1" s="37"/>
      <c r="K1" s="37"/>
      <c r="L1" s="37"/>
      <c r="M1" s="37"/>
      <c r="N1" s="37"/>
      <c r="O1" s="37"/>
      <c r="P1" s="37"/>
      <c r="Q1" s="37"/>
      <c r="R1" s="37"/>
      <c r="S1" s="37"/>
      <c r="T1" s="188" t="s">
        <v>117</v>
      </c>
      <c r="U1" s="188"/>
      <c r="V1" s="188"/>
      <c r="W1" s="188"/>
      <c r="X1" s="189" t="str">
        <f>'組み合わせ'!AH6</f>
        <v>足利市民体育館Ｂ</v>
      </c>
      <c r="Y1" s="189"/>
      <c r="Z1" s="189"/>
      <c r="AA1" s="189"/>
      <c r="AB1" s="189"/>
      <c r="AC1" s="189"/>
      <c r="AD1" s="189"/>
      <c r="AE1" s="189"/>
      <c r="AF1" s="189"/>
      <c r="AG1" s="189"/>
      <c r="AH1" s="37"/>
    </row>
    <row r="2" spans="1:34" ht="24.75" customHeight="1">
      <c r="A2" s="37"/>
      <c r="B2" s="37"/>
      <c r="C2" s="37"/>
      <c r="D2" s="190">
        <f>'組み合わせ'!G5</f>
        <v>42930</v>
      </c>
      <c r="E2" s="189"/>
      <c r="F2" s="189"/>
      <c r="G2" s="189"/>
      <c r="H2" s="189"/>
      <c r="I2" s="189"/>
      <c r="J2" s="189"/>
      <c r="K2" s="189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189" t="s">
        <v>50</v>
      </c>
      <c r="Z2" s="189"/>
      <c r="AA2" s="189"/>
      <c r="AB2" s="189"/>
      <c r="AC2" s="189"/>
      <c r="AD2" s="189"/>
      <c r="AE2" s="189"/>
      <c r="AF2" s="189"/>
      <c r="AG2" s="37"/>
      <c r="AH2" s="37"/>
    </row>
    <row r="3" spans="1:34" ht="24.75" customHeight="1">
      <c r="A3" s="37"/>
      <c r="B3" s="37"/>
      <c r="C3" s="37"/>
      <c r="D3" s="37"/>
      <c r="E3" s="37"/>
      <c r="F3" s="37"/>
      <c r="G3" s="37"/>
      <c r="H3" s="37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24.75" customHeight="1">
      <c r="A4" s="37"/>
      <c r="B4" s="37"/>
      <c r="C4" s="37"/>
      <c r="D4" s="37"/>
      <c r="F4" s="38"/>
      <c r="G4" s="37"/>
      <c r="H4" s="191" t="s">
        <v>23</v>
      </c>
      <c r="I4" s="191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191" t="s">
        <v>8</v>
      </c>
      <c r="Z4" s="191"/>
      <c r="AA4" s="37"/>
      <c r="AC4" s="38"/>
      <c r="AD4" s="37"/>
      <c r="AE4" s="37"/>
      <c r="AF4" s="37"/>
      <c r="AG4" s="37"/>
      <c r="AH4" s="37"/>
    </row>
    <row r="5" spans="1:34" ht="24.75" customHeight="1">
      <c r="A5" s="37"/>
      <c r="B5" s="37"/>
      <c r="C5" s="39"/>
      <c r="D5" s="39"/>
      <c r="E5" s="39"/>
      <c r="F5" s="39"/>
      <c r="G5" s="40"/>
      <c r="H5" s="41"/>
      <c r="I5" s="39"/>
      <c r="J5" s="39"/>
      <c r="K5" s="39"/>
      <c r="L5" s="39"/>
      <c r="M5" s="39"/>
      <c r="N5" s="39"/>
      <c r="O5" s="37"/>
      <c r="P5" s="37"/>
      <c r="Q5" s="37"/>
      <c r="R5" s="37"/>
      <c r="S5" s="37"/>
      <c r="T5" s="61"/>
      <c r="U5" s="61"/>
      <c r="V5" s="61"/>
      <c r="W5" s="61"/>
      <c r="X5" s="61"/>
      <c r="Y5" s="62"/>
      <c r="Z5" s="39"/>
      <c r="AA5" s="39"/>
      <c r="AB5" s="39"/>
      <c r="AC5" s="39"/>
      <c r="AD5" s="39"/>
      <c r="AE5" s="39"/>
      <c r="AF5" s="37"/>
      <c r="AG5" s="37"/>
      <c r="AH5" s="37"/>
    </row>
    <row r="6" spans="1:34" ht="24.75" customHeight="1">
      <c r="A6" s="37"/>
      <c r="B6" s="42"/>
      <c r="C6" s="37"/>
      <c r="D6" s="37"/>
      <c r="E6" s="43"/>
      <c r="F6" s="43"/>
      <c r="G6" s="44"/>
      <c r="H6" s="45"/>
      <c r="I6" s="37"/>
      <c r="J6" s="58"/>
      <c r="K6" s="43"/>
      <c r="L6" s="37"/>
      <c r="M6" s="37"/>
      <c r="N6" s="42"/>
      <c r="O6" s="37"/>
      <c r="P6" s="37"/>
      <c r="Q6" s="37"/>
      <c r="R6" s="37"/>
      <c r="S6" s="41"/>
      <c r="T6" s="37"/>
      <c r="U6" s="37"/>
      <c r="V6" s="40"/>
      <c r="W6" s="42"/>
      <c r="X6" s="37"/>
      <c r="Y6" s="40"/>
      <c r="Z6" s="37"/>
      <c r="AA6" s="58"/>
      <c r="AB6" s="43"/>
      <c r="AC6" s="37"/>
      <c r="AD6" s="37"/>
      <c r="AE6" s="42"/>
      <c r="AF6" s="37"/>
      <c r="AG6" s="37"/>
      <c r="AH6" s="37"/>
    </row>
    <row r="7" spans="1:34" ht="24.75" customHeight="1">
      <c r="A7" s="37"/>
      <c r="B7" s="192">
        <v>1</v>
      </c>
      <c r="C7" s="192"/>
      <c r="D7" s="46"/>
      <c r="E7" s="46"/>
      <c r="F7" s="192">
        <v>2</v>
      </c>
      <c r="G7" s="192"/>
      <c r="H7" s="46"/>
      <c r="I7" s="46"/>
      <c r="J7" s="192">
        <v>3</v>
      </c>
      <c r="K7" s="192"/>
      <c r="L7" s="46"/>
      <c r="M7" s="46"/>
      <c r="N7" s="192">
        <v>4</v>
      </c>
      <c r="O7" s="192"/>
      <c r="P7" s="37"/>
      <c r="Q7" s="46"/>
      <c r="R7" s="46"/>
      <c r="S7" s="192">
        <v>1</v>
      </c>
      <c r="T7" s="192"/>
      <c r="U7" s="46"/>
      <c r="V7" s="46"/>
      <c r="W7" s="192">
        <v>2</v>
      </c>
      <c r="X7" s="192"/>
      <c r="Y7" s="46"/>
      <c r="Z7" s="46"/>
      <c r="AA7" s="192">
        <v>3</v>
      </c>
      <c r="AB7" s="192"/>
      <c r="AC7" s="46"/>
      <c r="AD7" s="46"/>
      <c r="AE7" s="192">
        <v>4</v>
      </c>
      <c r="AF7" s="192"/>
      <c r="AG7" s="37"/>
      <c r="AH7" s="37"/>
    </row>
    <row r="8" spans="1:34" ht="24.75" customHeight="1">
      <c r="A8" s="37"/>
      <c r="B8" s="236" t="str">
        <f>'組み合わせ'!AD22</f>
        <v>宇都宮北部ＦＣトレ</v>
      </c>
      <c r="C8" s="236"/>
      <c r="D8" s="47"/>
      <c r="E8" s="47"/>
      <c r="F8" s="235" t="str">
        <f>'組み合わせ'!AD20</f>
        <v>プラウド栃木FC</v>
      </c>
      <c r="G8" s="235"/>
      <c r="H8" s="47"/>
      <c r="I8" s="47"/>
      <c r="J8" s="257" t="str">
        <f>'組み合わせ'!AD18</f>
        <v>田野フットボールクラブ</v>
      </c>
      <c r="K8" s="257"/>
      <c r="L8" s="47"/>
      <c r="M8" s="47"/>
      <c r="N8" s="236" t="str">
        <f>'組み合わせ'!AD16</f>
        <v>田沼FCリュミエールS</v>
      </c>
      <c r="O8" s="236"/>
      <c r="P8" s="48"/>
      <c r="Q8" s="47"/>
      <c r="R8" s="47"/>
      <c r="S8" s="235" t="str">
        <f>'組み合わせ'!AD12</f>
        <v>ＦＣ　ＶＡＬＯＮ</v>
      </c>
      <c r="T8" s="235"/>
      <c r="U8" s="47"/>
      <c r="V8" s="47"/>
      <c r="W8" s="257" t="str">
        <f>'組み合わせ'!AD10</f>
        <v>おおぞらサッカークラブ</v>
      </c>
      <c r="X8" s="257"/>
      <c r="Y8" s="47"/>
      <c r="Z8" s="47"/>
      <c r="AA8" s="257" t="str">
        <f>'組み合わせ'!AD8</f>
        <v>しおやＦＣヴィガウス</v>
      </c>
      <c r="AB8" s="257"/>
      <c r="AC8" s="47"/>
      <c r="AD8" s="47"/>
      <c r="AE8" s="236" t="str">
        <f>'組み合わせ'!AD6</f>
        <v>ＳＵＧＡＯ サッカークラブ</v>
      </c>
      <c r="AF8" s="236"/>
      <c r="AG8" s="37"/>
      <c r="AH8" s="37"/>
    </row>
    <row r="9" spans="1:34" ht="24.75" customHeight="1">
      <c r="A9" s="37"/>
      <c r="B9" s="236"/>
      <c r="C9" s="236"/>
      <c r="D9" s="47"/>
      <c r="E9" s="47"/>
      <c r="F9" s="235"/>
      <c r="G9" s="235"/>
      <c r="H9" s="47"/>
      <c r="I9" s="47"/>
      <c r="J9" s="257"/>
      <c r="K9" s="257"/>
      <c r="L9" s="47"/>
      <c r="M9" s="47"/>
      <c r="N9" s="236"/>
      <c r="O9" s="236"/>
      <c r="P9" s="48"/>
      <c r="Q9" s="47"/>
      <c r="R9" s="47"/>
      <c r="S9" s="235"/>
      <c r="T9" s="235"/>
      <c r="U9" s="47"/>
      <c r="V9" s="47"/>
      <c r="W9" s="257"/>
      <c r="X9" s="257"/>
      <c r="Y9" s="47"/>
      <c r="Z9" s="47"/>
      <c r="AA9" s="257"/>
      <c r="AB9" s="257"/>
      <c r="AC9" s="47"/>
      <c r="AD9" s="47"/>
      <c r="AE9" s="236"/>
      <c r="AF9" s="236"/>
      <c r="AG9" s="37"/>
      <c r="AH9" s="37"/>
    </row>
    <row r="10" spans="1:34" ht="24.75" customHeight="1">
      <c r="A10" s="37"/>
      <c r="B10" s="236"/>
      <c r="C10" s="236"/>
      <c r="D10" s="47"/>
      <c r="E10" s="47"/>
      <c r="F10" s="235"/>
      <c r="G10" s="235"/>
      <c r="H10" s="47"/>
      <c r="I10" s="47"/>
      <c r="J10" s="257"/>
      <c r="K10" s="257"/>
      <c r="L10" s="47"/>
      <c r="M10" s="47"/>
      <c r="N10" s="236"/>
      <c r="O10" s="236"/>
      <c r="P10" s="48"/>
      <c r="Q10" s="47"/>
      <c r="R10" s="47"/>
      <c r="S10" s="235"/>
      <c r="T10" s="235"/>
      <c r="U10" s="47"/>
      <c r="V10" s="47"/>
      <c r="W10" s="257"/>
      <c r="X10" s="257"/>
      <c r="Y10" s="47"/>
      <c r="Z10" s="47"/>
      <c r="AA10" s="257"/>
      <c r="AB10" s="257"/>
      <c r="AC10" s="47"/>
      <c r="AD10" s="47"/>
      <c r="AE10" s="236"/>
      <c r="AF10" s="236"/>
      <c r="AG10" s="37"/>
      <c r="AH10" s="37"/>
    </row>
    <row r="11" spans="1:34" ht="24.75" customHeight="1">
      <c r="A11" s="37"/>
      <c r="B11" s="236"/>
      <c r="C11" s="236"/>
      <c r="D11" s="47"/>
      <c r="E11" s="47"/>
      <c r="F11" s="235"/>
      <c r="G11" s="235"/>
      <c r="H11" s="47"/>
      <c r="I11" s="47"/>
      <c r="J11" s="257"/>
      <c r="K11" s="257"/>
      <c r="L11" s="47"/>
      <c r="M11" s="47"/>
      <c r="N11" s="236"/>
      <c r="O11" s="236"/>
      <c r="P11" s="48"/>
      <c r="Q11" s="47"/>
      <c r="R11" s="47"/>
      <c r="S11" s="235"/>
      <c r="T11" s="235"/>
      <c r="U11" s="47"/>
      <c r="V11" s="47"/>
      <c r="W11" s="257"/>
      <c r="X11" s="257"/>
      <c r="Y11" s="47"/>
      <c r="Z11" s="47"/>
      <c r="AA11" s="257"/>
      <c r="AB11" s="257"/>
      <c r="AC11" s="47"/>
      <c r="AD11" s="47"/>
      <c r="AE11" s="236"/>
      <c r="AF11" s="236"/>
      <c r="AG11" s="37"/>
      <c r="AH11" s="37"/>
    </row>
    <row r="12" spans="1:34" ht="24.75" customHeight="1">
      <c r="A12" s="37"/>
      <c r="B12" s="236"/>
      <c r="C12" s="236"/>
      <c r="D12" s="47"/>
      <c r="E12" s="47"/>
      <c r="F12" s="235"/>
      <c r="G12" s="235"/>
      <c r="H12" s="47"/>
      <c r="I12" s="47"/>
      <c r="J12" s="257"/>
      <c r="K12" s="257"/>
      <c r="L12" s="47"/>
      <c r="M12" s="47"/>
      <c r="N12" s="236"/>
      <c r="O12" s="236"/>
      <c r="P12" s="48"/>
      <c r="Q12" s="47"/>
      <c r="R12" s="47"/>
      <c r="S12" s="235"/>
      <c r="T12" s="235"/>
      <c r="U12" s="47"/>
      <c r="V12" s="47"/>
      <c r="W12" s="257"/>
      <c r="X12" s="257"/>
      <c r="Y12" s="47"/>
      <c r="Z12" s="47"/>
      <c r="AA12" s="257"/>
      <c r="AB12" s="257"/>
      <c r="AC12" s="47"/>
      <c r="AD12" s="47"/>
      <c r="AE12" s="236"/>
      <c r="AF12" s="236"/>
      <c r="AG12" s="37"/>
      <c r="AH12" s="37"/>
    </row>
    <row r="13" spans="1:34" ht="24.75" customHeight="1">
      <c r="A13" s="37"/>
      <c r="B13" s="236"/>
      <c r="C13" s="236"/>
      <c r="D13" s="47"/>
      <c r="E13" s="47"/>
      <c r="F13" s="235"/>
      <c r="G13" s="235"/>
      <c r="H13" s="47"/>
      <c r="I13" s="47"/>
      <c r="J13" s="257"/>
      <c r="K13" s="257"/>
      <c r="L13" s="47"/>
      <c r="M13" s="47"/>
      <c r="N13" s="236"/>
      <c r="O13" s="236"/>
      <c r="P13" s="48"/>
      <c r="Q13" s="47"/>
      <c r="R13" s="47"/>
      <c r="S13" s="235"/>
      <c r="T13" s="235"/>
      <c r="U13" s="47"/>
      <c r="V13" s="47"/>
      <c r="W13" s="257"/>
      <c r="X13" s="257"/>
      <c r="Y13" s="47"/>
      <c r="Z13" s="47"/>
      <c r="AA13" s="257"/>
      <c r="AB13" s="257"/>
      <c r="AC13" s="47"/>
      <c r="AD13" s="47"/>
      <c r="AE13" s="236"/>
      <c r="AF13" s="236"/>
      <c r="AG13" s="37"/>
      <c r="AH13" s="37"/>
    </row>
    <row r="14" spans="1:34" ht="24.75" customHeight="1">
      <c r="A14" s="37"/>
      <c r="B14" s="236"/>
      <c r="C14" s="236"/>
      <c r="D14" s="47"/>
      <c r="E14" s="47"/>
      <c r="F14" s="235"/>
      <c r="G14" s="235"/>
      <c r="H14" s="47"/>
      <c r="I14" s="47"/>
      <c r="J14" s="257"/>
      <c r="K14" s="257"/>
      <c r="L14" s="47"/>
      <c r="M14" s="47"/>
      <c r="N14" s="236"/>
      <c r="O14" s="236"/>
      <c r="P14" s="48"/>
      <c r="Q14" s="47"/>
      <c r="R14" s="47"/>
      <c r="S14" s="235"/>
      <c r="T14" s="235"/>
      <c r="U14" s="47"/>
      <c r="V14" s="47"/>
      <c r="W14" s="257"/>
      <c r="X14" s="257"/>
      <c r="Y14" s="47"/>
      <c r="Z14" s="47"/>
      <c r="AA14" s="257"/>
      <c r="AB14" s="257"/>
      <c r="AC14" s="47"/>
      <c r="AD14" s="47"/>
      <c r="AE14" s="236"/>
      <c r="AF14" s="236"/>
      <c r="AG14" s="37"/>
      <c r="AH14" s="37"/>
    </row>
    <row r="15" spans="1:34" ht="24.75" customHeight="1">
      <c r="A15" s="37"/>
      <c r="B15" s="236"/>
      <c r="C15" s="236"/>
      <c r="D15" s="47"/>
      <c r="E15" s="47"/>
      <c r="F15" s="235"/>
      <c r="G15" s="235"/>
      <c r="H15" s="47"/>
      <c r="I15" s="47"/>
      <c r="J15" s="257"/>
      <c r="K15" s="257"/>
      <c r="L15" s="47"/>
      <c r="M15" s="47"/>
      <c r="N15" s="236"/>
      <c r="O15" s="236"/>
      <c r="P15" s="48"/>
      <c r="Q15" s="47"/>
      <c r="R15" s="47"/>
      <c r="S15" s="235"/>
      <c r="T15" s="235"/>
      <c r="U15" s="47"/>
      <c r="V15" s="47"/>
      <c r="W15" s="257"/>
      <c r="X15" s="257"/>
      <c r="Y15" s="47"/>
      <c r="Z15" s="47"/>
      <c r="AA15" s="257"/>
      <c r="AB15" s="257"/>
      <c r="AC15" s="47"/>
      <c r="AD15" s="47"/>
      <c r="AE15" s="236"/>
      <c r="AF15" s="236"/>
      <c r="AG15" s="37"/>
      <c r="AH15" s="37"/>
    </row>
    <row r="16" spans="1:34" ht="24.75" customHeight="1">
      <c r="A16" s="37"/>
      <c r="B16" s="236"/>
      <c r="C16" s="236"/>
      <c r="D16" s="48"/>
      <c r="E16" s="48"/>
      <c r="F16" s="235"/>
      <c r="G16" s="235"/>
      <c r="H16" s="48"/>
      <c r="I16" s="48"/>
      <c r="J16" s="257"/>
      <c r="K16" s="257"/>
      <c r="L16" s="48"/>
      <c r="M16" s="48"/>
      <c r="N16" s="236"/>
      <c r="O16" s="236"/>
      <c r="P16" s="48"/>
      <c r="Q16" s="48"/>
      <c r="R16" s="48"/>
      <c r="S16" s="235"/>
      <c r="T16" s="235"/>
      <c r="U16" s="48"/>
      <c r="V16" s="48"/>
      <c r="W16" s="257"/>
      <c r="X16" s="257"/>
      <c r="Y16" s="48"/>
      <c r="Z16" s="48"/>
      <c r="AA16" s="257"/>
      <c r="AB16" s="257"/>
      <c r="AC16" s="48"/>
      <c r="AD16" s="48"/>
      <c r="AE16" s="236"/>
      <c r="AF16" s="236"/>
      <c r="AG16" s="37"/>
      <c r="AH16" s="37"/>
    </row>
    <row r="17" spans="1:34" ht="24.75" customHeight="1">
      <c r="A17" s="37"/>
      <c r="B17" s="236"/>
      <c r="C17" s="236"/>
      <c r="D17" s="48"/>
      <c r="E17" s="48"/>
      <c r="F17" s="235"/>
      <c r="G17" s="235"/>
      <c r="H17" s="48"/>
      <c r="I17" s="48"/>
      <c r="J17" s="257"/>
      <c r="K17" s="257"/>
      <c r="L17" s="48"/>
      <c r="M17" s="48"/>
      <c r="N17" s="236"/>
      <c r="O17" s="236"/>
      <c r="P17" s="48"/>
      <c r="Q17" s="48"/>
      <c r="R17" s="48"/>
      <c r="S17" s="235"/>
      <c r="T17" s="235"/>
      <c r="U17" s="48"/>
      <c r="V17" s="48"/>
      <c r="W17" s="257"/>
      <c r="X17" s="257"/>
      <c r="Y17" s="48"/>
      <c r="Z17" s="48"/>
      <c r="AA17" s="257"/>
      <c r="AB17" s="257"/>
      <c r="AC17" s="48"/>
      <c r="AD17" s="48"/>
      <c r="AE17" s="236"/>
      <c r="AF17" s="236"/>
      <c r="AG17" s="37"/>
      <c r="AH17" s="37"/>
    </row>
    <row r="18" spans="1:34" ht="24.75" customHeight="1">
      <c r="A18" s="37"/>
      <c r="B18" s="37"/>
      <c r="C18" s="49"/>
      <c r="D18" s="49"/>
      <c r="E18" s="37"/>
      <c r="F18" s="37"/>
      <c r="G18" s="49"/>
      <c r="H18" s="49"/>
      <c r="I18" s="37"/>
      <c r="J18" s="37"/>
      <c r="K18" s="49"/>
      <c r="L18" s="49"/>
      <c r="M18" s="37"/>
      <c r="N18" s="37"/>
      <c r="O18" s="49"/>
      <c r="P18" s="49"/>
      <c r="Q18" s="37"/>
      <c r="R18" s="37"/>
      <c r="S18" s="37"/>
      <c r="T18" s="49"/>
      <c r="U18" s="49"/>
      <c r="V18" s="37"/>
      <c r="W18" s="37"/>
      <c r="X18" s="49"/>
      <c r="Y18" s="49"/>
      <c r="Z18" s="37"/>
      <c r="AA18" s="37"/>
      <c r="AB18" s="49"/>
      <c r="AC18" s="49"/>
      <c r="AD18" s="63" t="s">
        <v>53</v>
      </c>
      <c r="AE18" s="63" t="s">
        <v>54</v>
      </c>
      <c r="AF18" s="63" t="s">
        <v>55</v>
      </c>
      <c r="AG18" s="63" t="s">
        <v>56</v>
      </c>
      <c r="AH18" s="37"/>
    </row>
    <row r="19" spans="1:34" ht="24.75" customHeight="1">
      <c r="A19" s="37"/>
      <c r="B19" s="189" t="s">
        <v>57</v>
      </c>
      <c r="C19" s="209">
        <v>0.4166666666666667</v>
      </c>
      <c r="D19" s="209"/>
      <c r="E19" s="209"/>
      <c r="F19" s="37"/>
      <c r="G19" s="211" t="str">
        <f>B8</f>
        <v>宇都宮北部ＦＣトレ</v>
      </c>
      <c r="H19" s="211"/>
      <c r="I19" s="211"/>
      <c r="J19" s="211"/>
      <c r="K19" s="211"/>
      <c r="L19" s="211"/>
      <c r="M19" s="211"/>
      <c r="N19" s="212">
        <f>P19+P20</f>
        <v>1</v>
      </c>
      <c r="O19" s="213" t="s">
        <v>58</v>
      </c>
      <c r="P19" s="25">
        <v>1</v>
      </c>
      <c r="Q19" s="26" t="s">
        <v>59</v>
      </c>
      <c r="R19" s="25">
        <v>1</v>
      </c>
      <c r="S19" s="213" t="s">
        <v>60</v>
      </c>
      <c r="T19" s="212">
        <f>R19+R20</f>
        <v>3</v>
      </c>
      <c r="U19" s="210" t="str">
        <f>F8</f>
        <v>プラウド栃木FC</v>
      </c>
      <c r="V19" s="210"/>
      <c r="W19" s="210"/>
      <c r="X19" s="210"/>
      <c r="Y19" s="210"/>
      <c r="Z19" s="210"/>
      <c r="AA19" s="210"/>
      <c r="AB19" s="49"/>
      <c r="AC19" s="49"/>
      <c r="AD19" s="214" t="s">
        <v>118</v>
      </c>
      <c r="AE19" s="214" t="s">
        <v>119</v>
      </c>
      <c r="AF19" s="214" t="s">
        <v>120</v>
      </c>
      <c r="AG19" s="214" t="s">
        <v>121</v>
      </c>
      <c r="AH19" s="37"/>
    </row>
    <row r="20" spans="1:34" ht="24.75" customHeight="1">
      <c r="A20" s="37"/>
      <c r="B20" s="189"/>
      <c r="C20" s="209"/>
      <c r="D20" s="209"/>
      <c r="E20" s="209"/>
      <c r="F20" s="37"/>
      <c r="G20" s="211"/>
      <c r="H20" s="211"/>
      <c r="I20" s="211"/>
      <c r="J20" s="211"/>
      <c r="K20" s="211"/>
      <c r="L20" s="211"/>
      <c r="M20" s="211"/>
      <c r="N20" s="212"/>
      <c r="O20" s="213"/>
      <c r="P20" s="25">
        <v>0</v>
      </c>
      <c r="Q20" s="26" t="s">
        <v>59</v>
      </c>
      <c r="R20" s="25">
        <v>2</v>
      </c>
      <c r="S20" s="213"/>
      <c r="T20" s="212"/>
      <c r="U20" s="210"/>
      <c r="V20" s="210"/>
      <c r="W20" s="210"/>
      <c r="X20" s="210"/>
      <c r="Y20" s="210"/>
      <c r="Z20" s="210"/>
      <c r="AA20" s="210"/>
      <c r="AB20" s="49"/>
      <c r="AC20" s="49"/>
      <c r="AD20" s="214"/>
      <c r="AE20" s="214"/>
      <c r="AF20" s="214"/>
      <c r="AG20" s="214"/>
      <c r="AH20" s="37"/>
    </row>
    <row r="21" spans="1:34" ht="24.75" customHeight="1">
      <c r="A21" s="37"/>
      <c r="B21" s="37"/>
      <c r="C21" s="4"/>
      <c r="D21" s="4"/>
      <c r="E21" s="50"/>
      <c r="F21" s="37"/>
      <c r="G21" s="25"/>
      <c r="H21" s="25"/>
      <c r="I21" s="59"/>
      <c r="J21" s="59"/>
      <c r="K21" s="25"/>
      <c r="L21" s="25"/>
      <c r="M21" s="59"/>
      <c r="N21" s="59"/>
      <c r="O21" s="25"/>
      <c r="P21" s="25"/>
      <c r="Q21" s="59"/>
      <c r="R21" s="59"/>
      <c r="S21" s="59"/>
      <c r="T21" s="25"/>
      <c r="U21" s="25"/>
      <c r="V21" s="59"/>
      <c r="W21" s="59"/>
      <c r="X21" s="25"/>
      <c r="Y21" s="25"/>
      <c r="Z21" s="59"/>
      <c r="AA21" s="59"/>
      <c r="AB21" s="49"/>
      <c r="AC21" s="49"/>
      <c r="AD21" s="50"/>
      <c r="AE21" s="50"/>
      <c r="AF21" s="4"/>
      <c r="AG21" s="4"/>
      <c r="AH21" s="37"/>
    </row>
    <row r="22" spans="1:34" ht="24.75" customHeight="1">
      <c r="A22" s="37"/>
      <c r="B22" s="189" t="s">
        <v>65</v>
      </c>
      <c r="C22" s="209">
        <v>0.4375</v>
      </c>
      <c r="D22" s="209"/>
      <c r="E22" s="209"/>
      <c r="F22" s="37"/>
      <c r="G22" s="211" t="str">
        <f>J8</f>
        <v>田野フットボールクラブ</v>
      </c>
      <c r="H22" s="211"/>
      <c r="I22" s="211"/>
      <c r="J22" s="211"/>
      <c r="K22" s="211"/>
      <c r="L22" s="211"/>
      <c r="M22" s="211"/>
      <c r="N22" s="212">
        <f>P22+P23</f>
        <v>2</v>
      </c>
      <c r="O22" s="213" t="s">
        <v>58</v>
      </c>
      <c r="P22" s="25">
        <v>2</v>
      </c>
      <c r="Q22" s="26" t="s">
        <v>59</v>
      </c>
      <c r="R22" s="25">
        <v>4</v>
      </c>
      <c r="S22" s="213" t="s">
        <v>60</v>
      </c>
      <c r="T22" s="212">
        <f>R22+R23</f>
        <v>4</v>
      </c>
      <c r="U22" s="210" t="str">
        <f>N8</f>
        <v>田沼FCリュミエールS</v>
      </c>
      <c r="V22" s="210"/>
      <c r="W22" s="210"/>
      <c r="X22" s="210"/>
      <c r="Y22" s="210"/>
      <c r="Z22" s="210"/>
      <c r="AA22" s="210"/>
      <c r="AB22" s="49"/>
      <c r="AC22" s="49"/>
      <c r="AD22" s="214" t="s">
        <v>120</v>
      </c>
      <c r="AE22" s="214" t="s">
        <v>121</v>
      </c>
      <c r="AF22" s="214" t="s">
        <v>118</v>
      </c>
      <c r="AG22" s="214" t="s">
        <v>119</v>
      </c>
      <c r="AH22" s="37"/>
    </row>
    <row r="23" spans="1:34" ht="24.75" customHeight="1">
      <c r="A23" s="37"/>
      <c r="B23" s="189"/>
      <c r="C23" s="209"/>
      <c r="D23" s="209"/>
      <c r="E23" s="209"/>
      <c r="F23" s="37"/>
      <c r="G23" s="211"/>
      <c r="H23" s="211"/>
      <c r="I23" s="211"/>
      <c r="J23" s="211"/>
      <c r="K23" s="211"/>
      <c r="L23" s="211"/>
      <c r="M23" s="211"/>
      <c r="N23" s="212"/>
      <c r="O23" s="213"/>
      <c r="P23" s="25">
        <v>0</v>
      </c>
      <c r="Q23" s="26" t="s">
        <v>59</v>
      </c>
      <c r="R23" s="25">
        <v>0</v>
      </c>
      <c r="S23" s="213"/>
      <c r="T23" s="212"/>
      <c r="U23" s="210"/>
      <c r="V23" s="210"/>
      <c r="W23" s="210"/>
      <c r="X23" s="210"/>
      <c r="Y23" s="210"/>
      <c r="Z23" s="210"/>
      <c r="AA23" s="210"/>
      <c r="AB23" s="49"/>
      <c r="AC23" s="49"/>
      <c r="AD23" s="214"/>
      <c r="AE23" s="214"/>
      <c r="AF23" s="214"/>
      <c r="AG23" s="214"/>
      <c r="AH23" s="37"/>
    </row>
    <row r="24" spans="1:34" ht="24.75" customHeight="1">
      <c r="A24" s="37"/>
      <c r="B24" s="37"/>
      <c r="C24" s="4"/>
      <c r="D24" s="4"/>
      <c r="E24" s="50"/>
      <c r="F24" s="37"/>
      <c r="G24" s="25"/>
      <c r="H24" s="25"/>
      <c r="I24" s="59"/>
      <c r="J24" s="59"/>
      <c r="K24" s="25"/>
      <c r="L24" s="25"/>
      <c r="M24" s="59"/>
      <c r="N24" s="59"/>
      <c r="O24" s="25"/>
      <c r="P24" s="25"/>
      <c r="Q24" s="59"/>
      <c r="R24" s="59"/>
      <c r="S24" s="59"/>
      <c r="T24" s="25"/>
      <c r="U24" s="25"/>
      <c r="V24" s="59"/>
      <c r="W24" s="59"/>
      <c r="X24" s="25"/>
      <c r="Y24" s="25"/>
      <c r="Z24" s="59"/>
      <c r="AA24" s="59"/>
      <c r="AB24" s="49"/>
      <c r="AC24" s="49"/>
      <c r="AD24" s="50"/>
      <c r="AE24" s="50"/>
      <c r="AF24" s="4"/>
      <c r="AG24" s="4"/>
      <c r="AH24" s="37"/>
    </row>
    <row r="25" spans="1:34" ht="24.75" customHeight="1">
      <c r="A25" s="37"/>
      <c r="B25" s="189" t="s">
        <v>69</v>
      </c>
      <c r="C25" s="209">
        <v>0.4583333333333333</v>
      </c>
      <c r="D25" s="209"/>
      <c r="E25" s="209"/>
      <c r="F25" s="37"/>
      <c r="G25" s="210" t="str">
        <f>S8</f>
        <v>ＦＣ　ＶＡＬＯＮ</v>
      </c>
      <c r="H25" s="210"/>
      <c r="I25" s="210"/>
      <c r="J25" s="210"/>
      <c r="K25" s="210"/>
      <c r="L25" s="210"/>
      <c r="M25" s="210"/>
      <c r="N25" s="212">
        <f>P25+P26</f>
        <v>6</v>
      </c>
      <c r="O25" s="213" t="s">
        <v>58</v>
      </c>
      <c r="P25" s="25">
        <v>5</v>
      </c>
      <c r="Q25" s="26" t="s">
        <v>59</v>
      </c>
      <c r="R25" s="25">
        <v>1</v>
      </c>
      <c r="S25" s="213" t="s">
        <v>60</v>
      </c>
      <c r="T25" s="212">
        <f>R25+R26</f>
        <v>1</v>
      </c>
      <c r="U25" s="256" t="str">
        <f>W8</f>
        <v>おおぞらサッカークラブ</v>
      </c>
      <c r="V25" s="256"/>
      <c r="W25" s="256"/>
      <c r="X25" s="256"/>
      <c r="Y25" s="256"/>
      <c r="Z25" s="256"/>
      <c r="AA25" s="256"/>
      <c r="AB25" s="49"/>
      <c r="AC25" s="49"/>
      <c r="AD25" s="214" t="s">
        <v>122</v>
      </c>
      <c r="AE25" s="214" t="s">
        <v>123</v>
      </c>
      <c r="AF25" s="214" t="s">
        <v>124</v>
      </c>
      <c r="AG25" s="214" t="s">
        <v>125</v>
      </c>
      <c r="AH25" s="37"/>
    </row>
    <row r="26" spans="1:34" ht="24.75" customHeight="1">
      <c r="A26" s="37"/>
      <c r="B26" s="189"/>
      <c r="C26" s="209"/>
      <c r="D26" s="209"/>
      <c r="E26" s="209"/>
      <c r="F26" s="37"/>
      <c r="G26" s="210"/>
      <c r="H26" s="210"/>
      <c r="I26" s="210"/>
      <c r="J26" s="210"/>
      <c r="K26" s="210"/>
      <c r="L26" s="210"/>
      <c r="M26" s="210"/>
      <c r="N26" s="212"/>
      <c r="O26" s="213"/>
      <c r="P26" s="25">
        <v>1</v>
      </c>
      <c r="Q26" s="26" t="s">
        <v>59</v>
      </c>
      <c r="R26" s="25">
        <v>0</v>
      </c>
      <c r="S26" s="213"/>
      <c r="T26" s="212"/>
      <c r="U26" s="256"/>
      <c r="V26" s="256"/>
      <c r="W26" s="256"/>
      <c r="X26" s="256"/>
      <c r="Y26" s="256"/>
      <c r="Z26" s="256"/>
      <c r="AA26" s="256"/>
      <c r="AB26" s="49"/>
      <c r="AC26" s="49"/>
      <c r="AD26" s="214"/>
      <c r="AE26" s="214"/>
      <c r="AF26" s="214"/>
      <c r="AG26" s="214"/>
      <c r="AH26" s="37"/>
    </row>
    <row r="27" spans="1:34" ht="24.75" customHeight="1">
      <c r="A27" s="37"/>
      <c r="B27" s="37"/>
      <c r="C27" s="4"/>
      <c r="D27" s="4"/>
      <c r="E27" s="50"/>
      <c r="F27" s="37"/>
      <c r="G27" s="25"/>
      <c r="H27" s="25"/>
      <c r="I27" s="59"/>
      <c r="J27" s="59"/>
      <c r="K27" s="25"/>
      <c r="L27" s="25"/>
      <c r="M27" s="59"/>
      <c r="N27" s="59"/>
      <c r="O27" s="25"/>
      <c r="P27" s="25"/>
      <c r="Q27" s="59"/>
      <c r="R27" s="59"/>
      <c r="S27" s="59"/>
      <c r="T27" s="25"/>
      <c r="U27" s="25"/>
      <c r="V27" s="59"/>
      <c r="W27" s="59"/>
      <c r="X27" s="25"/>
      <c r="Y27" s="25"/>
      <c r="Z27" s="59"/>
      <c r="AA27" s="59"/>
      <c r="AB27" s="49"/>
      <c r="AC27" s="49"/>
      <c r="AD27" s="50"/>
      <c r="AE27" s="50"/>
      <c r="AF27" s="4"/>
      <c r="AG27" s="4"/>
      <c r="AH27" s="37"/>
    </row>
    <row r="28" spans="1:34" ht="24.75" customHeight="1">
      <c r="A28" s="37"/>
      <c r="B28" s="189" t="s">
        <v>74</v>
      </c>
      <c r="C28" s="209">
        <v>0.4791666666666667</v>
      </c>
      <c r="D28" s="209"/>
      <c r="E28" s="209"/>
      <c r="F28" s="37"/>
      <c r="G28" s="211" t="str">
        <f>AA8</f>
        <v>しおやＦＣヴィガウス</v>
      </c>
      <c r="H28" s="211"/>
      <c r="I28" s="211"/>
      <c r="J28" s="211"/>
      <c r="K28" s="211"/>
      <c r="L28" s="211"/>
      <c r="M28" s="211"/>
      <c r="N28" s="212">
        <f>P28+P29</f>
        <v>1</v>
      </c>
      <c r="O28" s="213" t="s">
        <v>58</v>
      </c>
      <c r="P28" s="25">
        <v>0</v>
      </c>
      <c r="Q28" s="26" t="s">
        <v>59</v>
      </c>
      <c r="R28" s="25">
        <v>1</v>
      </c>
      <c r="S28" s="213" t="s">
        <v>60</v>
      </c>
      <c r="T28" s="212">
        <f>R28+R29</f>
        <v>1</v>
      </c>
      <c r="U28" s="211" t="str">
        <f>AE8</f>
        <v>ＳＵＧＡＯ サッカークラブ</v>
      </c>
      <c r="V28" s="211"/>
      <c r="W28" s="211"/>
      <c r="X28" s="211"/>
      <c r="Y28" s="211"/>
      <c r="Z28" s="211"/>
      <c r="AA28" s="211"/>
      <c r="AB28" s="49"/>
      <c r="AC28" s="49"/>
      <c r="AD28" s="214" t="s">
        <v>124</v>
      </c>
      <c r="AE28" s="214" t="s">
        <v>125</v>
      </c>
      <c r="AF28" s="214" t="s">
        <v>122</v>
      </c>
      <c r="AG28" s="214" t="s">
        <v>123</v>
      </c>
      <c r="AH28" s="37"/>
    </row>
    <row r="29" spans="1:34" ht="24.75" customHeight="1">
      <c r="A29" s="37"/>
      <c r="B29" s="189"/>
      <c r="C29" s="209"/>
      <c r="D29" s="209"/>
      <c r="E29" s="209"/>
      <c r="F29" s="37"/>
      <c r="G29" s="211"/>
      <c r="H29" s="211"/>
      <c r="I29" s="211"/>
      <c r="J29" s="211"/>
      <c r="K29" s="211"/>
      <c r="L29" s="211"/>
      <c r="M29" s="211"/>
      <c r="N29" s="212"/>
      <c r="O29" s="213"/>
      <c r="P29" s="25">
        <v>1</v>
      </c>
      <c r="Q29" s="26" t="s">
        <v>59</v>
      </c>
      <c r="R29" s="25">
        <v>0</v>
      </c>
      <c r="S29" s="213"/>
      <c r="T29" s="212"/>
      <c r="U29" s="211"/>
      <c r="V29" s="211"/>
      <c r="W29" s="211"/>
      <c r="X29" s="211"/>
      <c r="Y29" s="211"/>
      <c r="Z29" s="211"/>
      <c r="AA29" s="211"/>
      <c r="AB29" s="49"/>
      <c r="AC29" s="49"/>
      <c r="AD29" s="214"/>
      <c r="AE29" s="214"/>
      <c r="AF29" s="214"/>
      <c r="AG29" s="214"/>
      <c r="AH29" s="37"/>
    </row>
    <row r="30" spans="1:34" ht="24.75" customHeight="1">
      <c r="A30" s="37"/>
      <c r="B30" s="4"/>
      <c r="C30" s="51"/>
      <c r="D30" s="51"/>
      <c r="E30" s="51"/>
      <c r="F30" s="37"/>
      <c r="G30" s="25"/>
      <c r="H30" s="25"/>
      <c r="I30" s="25"/>
      <c r="J30" s="25"/>
      <c r="K30" s="25"/>
      <c r="L30" s="25"/>
      <c r="M30" s="25"/>
      <c r="N30" s="23"/>
      <c r="O30" s="24"/>
      <c r="P30" s="25"/>
      <c r="Q30" s="26"/>
      <c r="R30" s="59"/>
      <c r="S30" s="24"/>
      <c r="T30" s="23"/>
      <c r="U30" s="25"/>
      <c r="V30" s="25"/>
      <c r="W30" s="25"/>
      <c r="X30" s="25"/>
      <c r="Y30" s="25"/>
      <c r="Z30" s="25"/>
      <c r="AA30" s="25"/>
      <c r="AB30" s="49"/>
      <c r="AC30" s="49"/>
      <c r="AD30" s="50"/>
      <c r="AE30" s="50"/>
      <c r="AF30" s="4"/>
      <c r="AG30" s="4"/>
      <c r="AH30" s="37"/>
    </row>
    <row r="31" spans="1:34" ht="24.75" customHeight="1">
      <c r="A31" s="37"/>
      <c r="B31" s="189" t="s">
        <v>75</v>
      </c>
      <c r="C31" s="209">
        <v>0.5</v>
      </c>
      <c r="D31" s="209"/>
      <c r="E31" s="209"/>
      <c r="F31" s="37"/>
      <c r="G31" s="210" t="str">
        <f>B8</f>
        <v>宇都宮北部ＦＣトレ</v>
      </c>
      <c r="H31" s="210"/>
      <c r="I31" s="210"/>
      <c r="J31" s="210"/>
      <c r="K31" s="210"/>
      <c r="L31" s="210"/>
      <c r="M31" s="210"/>
      <c r="N31" s="212">
        <f>P31+P32</f>
        <v>3</v>
      </c>
      <c r="O31" s="213" t="s">
        <v>58</v>
      </c>
      <c r="P31" s="25">
        <v>3</v>
      </c>
      <c r="Q31" s="26" t="s">
        <v>59</v>
      </c>
      <c r="R31" s="25">
        <v>0</v>
      </c>
      <c r="S31" s="213" t="s">
        <v>60</v>
      </c>
      <c r="T31" s="212">
        <f>R31+R32</f>
        <v>0</v>
      </c>
      <c r="U31" s="211" t="str">
        <f>J8</f>
        <v>田野フットボールクラブ</v>
      </c>
      <c r="V31" s="211"/>
      <c r="W31" s="211"/>
      <c r="X31" s="211"/>
      <c r="Y31" s="211"/>
      <c r="Z31" s="211"/>
      <c r="AA31" s="211"/>
      <c r="AB31" s="49"/>
      <c r="AC31" s="49"/>
      <c r="AD31" s="214" t="s">
        <v>119</v>
      </c>
      <c r="AE31" s="214" t="s">
        <v>118</v>
      </c>
      <c r="AF31" s="214" t="s">
        <v>121</v>
      </c>
      <c r="AG31" s="214" t="s">
        <v>120</v>
      </c>
      <c r="AH31" s="37"/>
    </row>
    <row r="32" spans="1:34" ht="24.75" customHeight="1">
      <c r="A32" s="37"/>
      <c r="B32" s="189"/>
      <c r="C32" s="209"/>
      <c r="D32" s="209"/>
      <c r="E32" s="209"/>
      <c r="F32" s="37"/>
      <c r="G32" s="210"/>
      <c r="H32" s="210"/>
      <c r="I32" s="210"/>
      <c r="J32" s="210"/>
      <c r="K32" s="210"/>
      <c r="L32" s="210"/>
      <c r="M32" s="210"/>
      <c r="N32" s="212"/>
      <c r="O32" s="213"/>
      <c r="P32" s="25">
        <v>0</v>
      </c>
      <c r="Q32" s="26" t="s">
        <v>59</v>
      </c>
      <c r="R32" s="25">
        <v>0</v>
      </c>
      <c r="S32" s="213"/>
      <c r="T32" s="212"/>
      <c r="U32" s="211"/>
      <c r="V32" s="211"/>
      <c r="W32" s="211"/>
      <c r="X32" s="211"/>
      <c r="Y32" s="211"/>
      <c r="Z32" s="211"/>
      <c r="AA32" s="211"/>
      <c r="AB32" s="49"/>
      <c r="AC32" s="49"/>
      <c r="AD32" s="214"/>
      <c r="AE32" s="214"/>
      <c r="AF32" s="214"/>
      <c r="AG32" s="214"/>
      <c r="AH32" s="37"/>
    </row>
    <row r="33" spans="1:34" ht="24.75" customHeight="1">
      <c r="A33" s="37"/>
      <c r="B33" s="37"/>
      <c r="C33" s="4"/>
      <c r="D33" s="4"/>
      <c r="E33" s="50"/>
      <c r="F33" s="37"/>
      <c r="G33" s="25"/>
      <c r="H33" s="25"/>
      <c r="I33" s="59"/>
      <c r="J33" s="59"/>
      <c r="K33" s="25"/>
      <c r="L33" s="25"/>
      <c r="M33" s="59"/>
      <c r="N33" s="59"/>
      <c r="O33" s="25"/>
      <c r="P33" s="25"/>
      <c r="Q33" s="59"/>
      <c r="R33" s="59"/>
      <c r="S33" s="59"/>
      <c r="T33" s="25"/>
      <c r="U33" s="25"/>
      <c r="V33" s="59"/>
      <c r="W33" s="59"/>
      <c r="X33" s="25"/>
      <c r="Y33" s="25"/>
      <c r="Z33" s="59"/>
      <c r="AA33" s="59"/>
      <c r="AB33" s="49"/>
      <c r="AC33" s="49"/>
      <c r="AD33" s="50"/>
      <c r="AE33" s="50"/>
      <c r="AF33" s="4"/>
      <c r="AG33" s="4"/>
      <c r="AH33" s="37"/>
    </row>
    <row r="34" spans="1:34" ht="24.75" customHeight="1">
      <c r="A34" s="37"/>
      <c r="B34" s="189" t="s">
        <v>77</v>
      </c>
      <c r="C34" s="209">
        <v>0.5208333333333334</v>
      </c>
      <c r="D34" s="209"/>
      <c r="E34" s="209"/>
      <c r="F34" s="37"/>
      <c r="G34" s="211" t="str">
        <f>F8</f>
        <v>プラウド栃木FC</v>
      </c>
      <c r="H34" s="211"/>
      <c r="I34" s="211"/>
      <c r="J34" s="211"/>
      <c r="K34" s="211"/>
      <c r="L34" s="211"/>
      <c r="M34" s="211"/>
      <c r="N34" s="212">
        <f>P34+P35</f>
        <v>3</v>
      </c>
      <c r="O34" s="213" t="s">
        <v>58</v>
      </c>
      <c r="P34" s="25">
        <v>0</v>
      </c>
      <c r="Q34" s="26" t="s">
        <v>59</v>
      </c>
      <c r="R34" s="25">
        <v>2</v>
      </c>
      <c r="S34" s="213" t="s">
        <v>60</v>
      </c>
      <c r="T34" s="212">
        <f>R34+R35</f>
        <v>3</v>
      </c>
      <c r="U34" s="211" t="str">
        <f>N8</f>
        <v>田沼FCリュミエールS</v>
      </c>
      <c r="V34" s="211"/>
      <c r="W34" s="211"/>
      <c r="X34" s="211"/>
      <c r="Y34" s="211"/>
      <c r="Z34" s="211"/>
      <c r="AA34" s="211"/>
      <c r="AB34" s="49"/>
      <c r="AC34" s="49"/>
      <c r="AD34" s="214" t="s">
        <v>121</v>
      </c>
      <c r="AE34" s="214" t="s">
        <v>120</v>
      </c>
      <c r="AF34" s="214" t="s">
        <v>119</v>
      </c>
      <c r="AG34" s="214" t="s">
        <v>118</v>
      </c>
      <c r="AH34" s="37"/>
    </row>
    <row r="35" spans="1:34" ht="24.75" customHeight="1">
      <c r="A35" s="37"/>
      <c r="B35" s="189"/>
      <c r="C35" s="209"/>
      <c r="D35" s="209"/>
      <c r="E35" s="209"/>
      <c r="F35" s="37"/>
      <c r="G35" s="211"/>
      <c r="H35" s="211"/>
      <c r="I35" s="211"/>
      <c r="J35" s="211"/>
      <c r="K35" s="211"/>
      <c r="L35" s="211"/>
      <c r="M35" s="211"/>
      <c r="N35" s="212"/>
      <c r="O35" s="213"/>
      <c r="P35" s="25">
        <v>3</v>
      </c>
      <c r="Q35" s="26" t="s">
        <v>59</v>
      </c>
      <c r="R35" s="25">
        <v>1</v>
      </c>
      <c r="S35" s="213"/>
      <c r="T35" s="212"/>
      <c r="U35" s="211"/>
      <c r="V35" s="211"/>
      <c r="W35" s="211"/>
      <c r="X35" s="211"/>
      <c r="Y35" s="211"/>
      <c r="Z35" s="211"/>
      <c r="AA35" s="211"/>
      <c r="AB35" s="49"/>
      <c r="AC35" s="49"/>
      <c r="AD35" s="214"/>
      <c r="AE35" s="214"/>
      <c r="AF35" s="214"/>
      <c r="AG35" s="214"/>
      <c r="AH35" s="37"/>
    </row>
    <row r="36" spans="1:34" ht="24.75" customHeight="1">
      <c r="A36" s="37"/>
      <c r="B36" s="37"/>
      <c r="C36" s="4"/>
      <c r="D36" s="4"/>
      <c r="E36" s="50"/>
      <c r="F36" s="37"/>
      <c r="G36" s="25"/>
      <c r="H36" s="25"/>
      <c r="I36" s="59"/>
      <c r="J36" s="59"/>
      <c r="K36" s="25"/>
      <c r="L36" s="25"/>
      <c r="M36" s="59"/>
      <c r="N36" s="59"/>
      <c r="O36" s="25"/>
      <c r="P36" s="25"/>
      <c r="Q36" s="59"/>
      <c r="R36" s="59"/>
      <c r="S36" s="59"/>
      <c r="T36" s="25"/>
      <c r="U36" s="25"/>
      <c r="V36" s="59"/>
      <c r="W36" s="59"/>
      <c r="X36" s="25"/>
      <c r="Y36" s="25"/>
      <c r="Z36" s="59"/>
      <c r="AA36" s="59"/>
      <c r="AB36" s="49"/>
      <c r="AC36" s="49"/>
      <c r="AD36" s="50"/>
      <c r="AE36" s="50"/>
      <c r="AF36" s="4"/>
      <c r="AG36" s="4"/>
      <c r="AH36" s="37"/>
    </row>
    <row r="37" spans="1:34" ht="24.75" customHeight="1">
      <c r="A37" s="37"/>
      <c r="B37" s="189" t="s">
        <v>79</v>
      </c>
      <c r="C37" s="209">
        <v>0.5416666666666666</v>
      </c>
      <c r="D37" s="209"/>
      <c r="E37" s="209"/>
      <c r="F37" s="37"/>
      <c r="G37" s="210" t="str">
        <f>S8</f>
        <v>ＦＣ　ＶＡＬＯＮ</v>
      </c>
      <c r="H37" s="210"/>
      <c r="I37" s="210"/>
      <c r="J37" s="210"/>
      <c r="K37" s="210"/>
      <c r="L37" s="210"/>
      <c r="M37" s="210"/>
      <c r="N37" s="212">
        <f>P37+P38</f>
        <v>5</v>
      </c>
      <c r="O37" s="213" t="s">
        <v>58</v>
      </c>
      <c r="P37" s="25">
        <v>3</v>
      </c>
      <c r="Q37" s="26" t="s">
        <v>59</v>
      </c>
      <c r="R37" s="25">
        <v>0</v>
      </c>
      <c r="S37" s="213" t="s">
        <v>60</v>
      </c>
      <c r="T37" s="212">
        <f>R37+R38</f>
        <v>2</v>
      </c>
      <c r="U37" s="211" t="str">
        <f>AA8</f>
        <v>しおやＦＣヴィガウス</v>
      </c>
      <c r="V37" s="211"/>
      <c r="W37" s="211"/>
      <c r="X37" s="211"/>
      <c r="Y37" s="211"/>
      <c r="Z37" s="211"/>
      <c r="AA37" s="211"/>
      <c r="AB37" s="49"/>
      <c r="AC37" s="49"/>
      <c r="AD37" s="214" t="s">
        <v>123</v>
      </c>
      <c r="AE37" s="214" t="s">
        <v>122</v>
      </c>
      <c r="AF37" s="214" t="s">
        <v>125</v>
      </c>
      <c r="AG37" s="214" t="s">
        <v>124</v>
      </c>
      <c r="AH37" s="37"/>
    </row>
    <row r="38" spans="1:34" ht="24.75" customHeight="1">
      <c r="A38" s="37"/>
      <c r="B38" s="189"/>
      <c r="C38" s="209"/>
      <c r="D38" s="209"/>
      <c r="E38" s="209"/>
      <c r="F38" s="37"/>
      <c r="G38" s="210"/>
      <c r="H38" s="210"/>
      <c r="I38" s="210"/>
      <c r="J38" s="210"/>
      <c r="K38" s="210"/>
      <c r="L38" s="210"/>
      <c r="M38" s="210"/>
      <c r="N38" s="212"/>
      <c r="O38" s="213"/>
      <c r="P38" s="25">
        <v>2</v>
      </c>
      <c r="Q38" s="26" t="s">
        <v>59</v>
      </c>
      <c r="R38" s="25">
        <v>2</v>
      </c>
      <c r="S38" s="213"/>
      <c r="T38" s="212"/>
      <c r="U38" s="211"/>
      <c r="V38" s="211"/>
      <c r="W38" s="211"/>
      <c r="X38" s="211"/>
      <c r="Y38" s="211"/>
      <c r="Z38" s="211"/>
      <c r="AA38" s="211"/>
      <c r="AB38" s="49"/>
      <c r="AC38" s="49"/>
      <c r="AD38" s="214"/>
      <c r="AE38" s="214"/>
      <c r="AF38" s="214"/>
      <c r="AG38" s="214"/>
      <c r="AH38" s="37"/>
    </row>
    <row r="39" spans="1:34" ht="24.75" customHeight="1">
      <c r="A39" s="37"/>
      <c r="B39" s="37"/>
      <c r="C39" s="4"/>
      <c r="D39" s="4"/>
      <c r="E39" s="50"/>
      <c r="F39" s="37"/>
      <c r="G39" s="25"/>
      <c r="H39" s="25"/>
      <c r="I39" s="59"/>
      <c r="J39" s="59"/>
      <c r="K39" s="25"/>
      <c r="L39" s="25"/>
      <c r="M39" s="59"/>
      <c r="N39" s="59"/>
      <c r="O39" s="25"/>
      <c r="P39" s="25"/>
      <c r="Q39" s="59"/>
      <c r="R39" s="59"/>
      <c r="S39" s="59"/>
      <c r="T39" s="25"/>
      <c r="U39" s="25"/>
      <c r="V39" s="59"/>
      <c r="W39" s="59"/>
      <c r="X39" s="25"/>
      <c r="Y39" s="25"/>
      <c r="Z39" s="59"/>
      <c r="AA39" s="59"/>
      <c r="AB39" s="49"/>
      <c r="AC39" s="49"/>
      <c r="AD39" s="50"/>
      <c r="AE39" s="50"/>
      <c r="AF39" s="4"/>
      <c r="AG39" s="4"/>
      <c r="AH39" s="37"/>
    </row>
    <row r="40" spans="1:34" ht="24.75" customHeight="1">
      <c r="A40" s="37"/>
      <c r="B40" s="189" t="s">
        <v>80</v>
      </c>
      <c r="C40" s="209">
        <v>0.5625</v>
      </c>
      <c r="D40" s="209"/>
      <c r="E40" s="209"/>
      <c r="F40" s="37"/>
      <c r="G40" s="211" t="str">
        <f>W8</f>
        <v>おおぞらサッカークラブ</v>
      </c>
      <c r="H40" s="211"/>
      <c r="I40" s="211"/>
      <c r="J40" s="211"/>
      <c r="K40" s="211"/>
      <c r="L40" s="211"/>
      <c r="M40" s="211"/>
      <c r="N40" s="212">
        <f>P40+P41</f>
        <v>4</v>
      </c>
      <c r="O40" s="213" t="s">
        <v>58</v>
      </c>
      <c r="P40" s="25">
        <v>2</v>
      </c>
      <c r="Q40" s="26" t="s">
        <v>59</v>
      </c>
      <c r="R40" s="25">
        <v>0</v>
      </c>
      <c r="S40" s="213" t="s">
        <v>60</v>
      </c>
      <c r="T40" s="212">
        <f>R40+R41</f>
        <v>4</v>
      </c>
      <c r="U40" s="211" t="str">
        <f>AE8</f>
        <v>ＳＵＧＡＯ サッカークラブ</v>
      </c>
      <c r="V40" s="211"/>
      <c r="W40" s="211"/>
      <c r="X40" s="211"/>
      <c r="Y40" s="211"/>
      <c r="Z40" s="211"/>
      <c r="AA40" s="211"/>
      <c r="AB40" s="49"/>
      <c r="AC40" s="49"/>
      <c r="AD40" s="214" t="s">
        <v>125</v>
      </c>
      <c r="AE40" s="214" t="s">
        <v>124</v>
      </c>
      <c r="AF40" s="214" t="s">
        <v>123</v>
      </c>
      <c r="AG40" s="214" t="s">
        <v>122</v>
      </c>
      <c r="AH40" s="37"/>
    </row>
    <row r="41" spans="1:34" ht="24.75" customHeight="1">
      <c r="A41" s="37"/>
      <c r="B41" s="189"/>
      <c r="C41" s="209"/>
      <c r="D41" s="209"/>
      <c r="E41" s="209"/>
      <c r="F41" s="37"/>
      <c r="G41" s="211"/>
      <c r="H41" s="211"/>
      <c r="I41" s="211"/>
      <c r="J41" s="211"/>
      <c r="K41" s="211"/>
      <c r="L41" s="211"/>
      <c r="M41" s="211"/>
      <c r="N41" s="212"/>
      <c r="O41" s="213"/>
      <c r="P41" s="25">
        <v>2</v>
      </c>
      <c r="Q41" s="26" t="s">
        <v>59</v>
      </c>
      <c r="R41" s="25">
        <v>4</v>
      </c>
      <c r="S41" s="213"/>
      <c r="T41" s="212"/>
      <c r="U41" s="211"/>
      <c r="V41" s="211"/>
      <c r="W41" s="211"/>
      <c r="X41" s="211"/>
      <c r="Y41" s="211"/>
      <c r="Z41" s="211"/>
      <c r="AA41" s="211"/>
      <c r="AB41" s="49"/>
      <c r="AC41" s="49"/>
      <c r="AD41" s="214"/>
      <c r="AE41" s="214"/>
      <c r="AF41" s="214"/>
      <c r="AG41" s="214"/>
      <c r="AH41" s="37"/>
    </row>
    <row r="42" spans="1:34" ht="24.75" customHeight="1">
      <c r="A42" s="37"/>
      <c r="B42" s="37"/>
      <c r="C42" s="4"/>
      <c r="D42" s="4"/>
      <c r="E42" s="50"/>
      <c r="F42" s="37"/>
      <c r="G42" s="25"/>
      <c r="H42" s="25"/>
      <c r="I42" s="59"/>
      <c r="J42" s="59"/>
      <c r="K42" s="25"/>
      <c r="L42" s="25"/>
      <c r="M42" s="59"/>
      <c r="N42" s="59"/>
      <c r="O42" s="25"/>
      <c r="P42" s="25"/>
      <c r="Q42" s="59"/>
      <c r="R42" s="59"/>
      <c r="S42" s="59"/>
      <c r="T42" s="25"/>
      <c r="U42" s="25"/>
      <c r="V42" s="59"/>
      <c r="W42" s="59"/>
      <c r="X42" s="25"/>
      <c r="Y42" s="25"/>
      <c r="Z42" s="59"/>
      <c r="AA42" s="59"/>
      <c r="AB42" s="49"/>
      <c r="AC42" s="49"/>
      <c r="AD42" s="50"/>
      <c r="AE42" s="50"/>
      <c r="AF42" s="4"/>
      <c r="AG42" s="4"/>
      <c r="AH42" s="37"/>
    </row>
    <row r="43" spans="1:34" ht="24.75" customHeight="1">
      <c r="A43" s="37"/>
      <c r="B43" s="189" t="s">
        <v>81</v>
      </c>
      <c r="C43" s="209">
        <v>0.5833333333333334</v>
      </c>
      <c r="D43" s="209"/>
      <c r="E43" s="209"/>
      <c r="F43" s="37"/>
      <c r="G43" s="210" t="str">
        <f>B8</f>
        <v>宇都宮北部ＦＣトレ</v>
      </c>
      <c r="H43" s="210"/>
      <c r="I43" s="210"/>
      <c r="J43" s="210"/>
      <c r="K43" s="210"/>
      <c r="L43" s="210"/>
      <c r="M43" s="210"/>
      <c r="N43" s="212">
        <f>P43+P44</f>
        <v>3</v>
      </c>
      <c r="O43" s="213" t="s">
        <v>58</v>
      </c>
      <c r="P43" s="25">
        <v>2</v>
      </c>
      <c r="Q43" s="26" t="s">
        <v>59</v>
      </c>
      <c r="R43" s="25">
        <v>2</v>
      </c>
      <c r="S43" s="213" t="s">
        <v>60</v>
      </c>
      <c r="T43" s="212">
        <f>R43+R44</f>
        <v>2</v>
      </c>
      <c r="U43" s="211" t="str">
        <f>N8</f>
        <v>田沼FCリュミエールS</v>
      </c>
      <c r="V43" s="211"/>
      <c r="W43" s="211"/>
      <c r="X43" s="211"/>
      <c r="Y43" s="211"/>
      <c r="Z43" s="211"/>
      <c r="AA43" s="211"/>
      <c r="AB43" s="49"/>
      <c r="AC43" s="49"/>
      <c r="AD43" s="214" t="s">
        <v>118</v>
      </c>
      <c r="AE43" s="214" t="s">
        <v>119</v>
      </c>
      <c r="AF43" s="214" t="s">
        <v>120</v>
      </c>
      <c r="AG43" s="214" t="s">
        <v>121</v>
      </c>
      <c r="AH43" s="37"/>
    </row>
    <row r="44" spans="1:34" ht="24.75" customHeight="1">
      <c r="A44" s="37"/>
      <c r="B44" s="189"/>
      <c r="C44" s="209"/>
      <c r="D44" s="209"/>
      <c r="E44" s="209"/>
      <c r="F44" s="37"/>
      <c r="G44" s="210"/>
      <c r="H44" s="210"/>
      <c r="I44" s="210"/>
      <c r="J44" s="210"/>
      <c r="K44" s="210"/>
      <c r="L44" s="210"/>
      <c r="M44" s="210"/>
      <c r="N44" s="212"/>
      <c r="O44" s="213"/>
      <c r="P44" s="25">
        <v>1</v>
      </c>
      <c r="Q44" s="26" t="s">
        <v>59</v>
      </c>
      <c r="R44" s="25">
        <v>0</v>
      </c>
      <c r="S44" s="213"/>
      <c r="T44" s="212"/>
      <c r="U44" s="211"/>
      <c r="V44" s="211"/>
      <c r="W44" s="211"/>
      <c r="X44" s="211"/>
      <c r="Y44" s="211"/>
      <c r="Z44" s="211"/>
      <c r="AA44" s="211"/>
      <c r="AB44" s="49"/>
      <c r="AC44" s="49"/>
      <c r="AD44" s="214"/>
      <c r="AE44" s="214"/>
      <c r="AF44" s="214"/>
      <c r="AG44" s="214"/>
      <c r="AH44" s="37"/>
    </row>
    <row r="45" spans="1:34" ht="24.75" customHeight="1">
      <c r="A45" s="37"/>
      <c r="B45" s="4"/>
      <c r="C45" s="51"/>
      <c r="D45" s="51"/>
      <c r="E45" s="51"/>
      <c r="F45" s="37"/>
      <c r="G45" s="25"/>
      <c r="H45" s="25"/>
      <c r="I45" s="25"/>
      <c r="J45" s="25"/>
      <c r="K45" s="25"/>
      <c r="L45" s="25"/>
      <c r="M45" s="25"/>
      <c r="N45" s="23"/>
      <c r="O45" s="24"/>
      <c r="P45" s="25"/>
      <c r="Q45" s="26"/>
      <c r="R45" s="59"/>
      <c r="S45" s="24"/>
      <c r="T45" s="23"/>
      <c r="U45" s="25"/>
      <c r="V45" s="25"/>
      <c r="W45" s="25"/>
      <c r="X45" s="25"/>
      <c r="Y45" s="25"/>
      <c r="Z45" s="25"/>
      <c r="AA45" s="25"/>
      <c r="AB45" s="49"/>
      <c r="AC45" s="49"/>
      <c r="AD45" s="50"/>
      <c r="AE45" s="50"/>
      <c r="AF45" s="4"/>
      <c r="AG45" s="4"/>
      <c r="AH45" s="37"/>
    </row>
    <row r="46" spans="1:34" ht="24.75" customHeight="1">
      <c r="A46" s="37"/>
      <c r="B46" s="189" t="s">
        <v>82</v>
      </c>
      <c r="C46" s="209">
        <v>0.6041666666666666</v>
      </c>
      <c r="D46" s="209"/>
      <c r="E46" s="209"/>
      <c r="F46" s="37"/>
      <c r="G46" s="210" t="str">
        <f>F8</f>
        <v>プラウド栃木FC</v>
      </c>
      <c r="H46" s="210"/>
      <c r="I46" s="210"/>
      <c r="J46" s="210"/>
      <c r="K46" s="210"/>
      <c r="L46" s="210"/>
      <c r="M46" s="210"/>
      <c r="N46" s="212">
        <f>P46+P47</f>
        <v>4</v>
      </c>
      <c r="O46" s="213" t="s">
        <v>58</v>
      </c>
      <c r="P46" s="25">
        <v>2</v>
      </c>
      <c r="Q46" s="26" t="s">
        <v>59</v>
      </c>
      <c r="R46" s="25">
        <v>0</v>
      </c>
      <c r="S46" s="213" t="s">
        <v>60</v>
      </c>
      <c r="T46" s="212">
        <f>R46+R47</f>
        <v>2</v>
      </c>
      <c r="U46" s="211" t="str">
        <f>J8</f>
        <v>田野フットボールクラブ</v>
      </c>
      <c r="V46" s="211"/>
      <c r="W46" s="211"/>
      <c r="X46" s="211"/>
      <c r="Y46" s="211"/>
      <c r="Z46" s="211"/>
      <c r="AA46" s="211"/>
      <c r="AB46" s="49"/>
      <c r="AC46" s="49"/>
      <c r="AD46" s="214" t="s">
        <v>120</v>
      </c>
      <c r="AE46" s="214" t="s">
        <v>121</v>
      </c>
      <c r="AF46" s="214" t="s">
        <v>118</v>
      </c>
      <c r="AG46" s="214" t="s">
        <v>119</v>
      </c>
      <c r="AH46" s="37"/>
    </row>
    <row r="47" spans="1:34" ht="24.75" customHeight="1">
      <c r="A47" s="37"/>
      <c r="B47" s="189"/>
      <c r="C47" s="209"/>
      <c r="D47" s="209"/>
      <c r="E47" s="209"/>
      <c r="F47" s="37"/>
      <c r="G47" s="210"/>
      <c r="H47" s="210"/>
      <c r="I47" s="210"/>
      <c r="J47" s="210"/>
      <c r="K47" s="210"/>
      <c r="L47" s="210"/>
      <c r="M47" s="210"/>
      <c r="N47" s="212"/>
      <c r="O47" s="213"/>
      <c r="P47" s="25">
        <v>2</v>
      </c>
      <c r="Q47" s="26" t="s">
        <v>59</v>
      </c>
      <c r="R47" s="25">
        <v>2</v>
      </c>
      <c r="S47" s="213"/>
      <c r="T47" s="212"/>
      <c r="U47" s="211"/>
      <c r="V47" s="211"/>
      <c r="W47" s="211"/>
      <c r="X47" s="211"/>
      <c r="Y47" s="211"/>
      <c r="Z47" s="211"/>
      <c r="AA47" s="211"/>
      <c r="AB47" s="49"/>
      <c r="AC47" s="49"/>
      <c r="AD47" s="214"/>
      <c r="AE47" s="214"/>
      <c r="AF47" s="214"/>
      <c r="AG47" s="214"/>
      <c r="AH47" s="37"/>
    </row>
    <row r="48" spans="1:34" ht="24.75" customHeight="1">
      <c r="A48" s="37"/>
      <c r="B48" s="37"/>
      <c r="C48" s="4"/>
      <c r="D48" s="4"/>
      <c r="E48" s="50"/>
      <c r="F48" s="37"/>
      <c r="G48" s="25"/>
      <c r="H48" s="25"/>
      <c r="I48" s="59"/>
      <c r="J48" s="59"/>
      <c r="K48" s="25"/>
      <c r="L48" s="25"/>
      <c r="M48" s="59"/>
      <c r="N48" s="59"/>
      <c r="O48" s="25"/>
      <c r="P48" s="25"/>
      <c r="Q48" s="59"/>
      <c r="R48" s="59"/>
      <c r="S48" s="59"/>
      <c r="T48" s="25"/>
      <c r="U48" s="25"/>
      <c r="V48" s="59"/>
      <c r="W48" s="59"/>
      <c r="X48" s="25"/>
      <c r="Y48" s="25"/>
      <c r="Z48" s="59"/>
      <c r="AA48" s="59"/>
      <c r="AB48" s="49"/>
      <c r="AC48" s="49"/>
      <c r="AD48" s="50"/>
      <c r="AE48" s="50"/>
      <c r="AF48" s="4"/>
      <c r="AG48" s="4"/>
      <c r="AH48" s="37"/>
    </row>
    <row r="49" spans="1:34" ht="24.75" customHeight="1">
      <c r="A49" s="37"/>
      <c r="B49" s="189" t="s">
        <v>83</v>
      </c>
      <c r="C49" s="209">
        <v>0.625</v>
      </c>
      <c r="D49" s="209"/>
      <c r="E49" s="209"/>
      <c r="F49" s="37"/>
      <c r="G49" s="210" t="str">
        <f>S8</f>
        <v>ＦＣ　ＶＡＬＯＮ</v>
      </c>
      <c r="H49" s="210"/>
      <c r="I49" s="210"/>
      <c r="J49" s="210"/>
      <c r="K49" s="210"/>
      <c r="L49" s="210"/>
      <c r="M49" s="210"/>
      <c r="N49" s="212">
        <f>P49+P50</f>
        <v>4</v>
      </c>
      <c r="O49" s="213" t="s">
        <v>58</v>
      </c>
      <c r="P49" s="25">
        <v>3</v>
      </c>
      <c r="Q49" s="26" t="s">
        <v>59</v>
      </c>
      <c r="R49" s="25">
        <v>1</v>
      </c>
      <c r="S49" s="213" t="s">
        <v>60</v>
      </c>
      <c r="T49" s="212">
        <f>R49+R50</f>
        <v>1</v>
      </c>
      <c r="U49" s="211" t="str">
        <f>AE8</f>
        <v>ＳＵＧＡＯ サッカークラブ</v>
      </c>
      <c r="V49" s="211"/>
      <c r="W49" s="211"/>
      <c r="X49" s="211"/>
      <c r="Y49" s="211"/>
      <c r="Z49" s="211"/>
      <c r="AA49" s="211"/>
      <c r="AB49" s="49"/>
      <c r="AC49" s="49"/>
      <c r="AD49" s="214" t="s">
        <v>122</v>
      </c>
      <c r="AE49" s="214" t="s">
        <v>123</v>
      </c>
      <c r="AF49" s="214" t="s">
        <v>124</v>
      </c>
      <c r="AG49" s="214" t="s">
        <v>125</v>
      </c>
      <c r="AH49" s="37"/>
    </row>
    <row r="50" spans="1:34" ht="24.75" customHeight="1">
      <c r="A50" s="37"/>
      <c r="B50" s="189"/>
      <c r="C50" s="209"/>
      <c r="D50" s="209"/>
      <c r="E50" s="209"/>
      <c r="F50" s="37"/>
      <c r="G50" s="210"/>
      <c r="H50" s="210"/>
      <c r="I50" s="210"/>
      <c r="J50" s="210"/>
      <c r="K50" s="210"/>
      <c r="L50" s="210"/>
      <c r="M50" s="210"/>
      <c r="N50" s="212"/>
      <c r="O50" s="213"/>
      <c r="P50" s="25">
        <v>1</v>
      </c>
      <c r="Q50" s="26" t="s">
        <v>59</v>
      </c>
      <c r="R50" s="25">
        <v>0</v>
      </c>
      <c r="S50" s="213"/>
      <c r="T50" s="212"/>
      <c r="U50" s="211"/>
      <c r="V50" s="211"/>
      <c r="W50" s="211"/>
      <c r="X50" s="211"/>
      <c r="Y50" s="211"/>
      <c r="Z50" s="211"/>
      <c r="AA50" s="211"/>
      <c r="AB50" s="49"/>
      <c r="AC50" s="49"/>
      <c r="AD50" s="214"/>
      <c r="AE50" s="214"/>
      <c r="AF50" s="214"/>
      <c r="AG50" s="214"/>
      <c r="AH50" s="37"/>
    </row>
    <row r="51" spans="1:34" ht="24.75" customHeight="1">
      <c r="A51" s="37"/>
      <c r="B51" s="37"/>
      <c r="C51" s="4"/>
      <c r="D51" s="4"/>
      <c r="E51" s="50"/>
      <c r="F51" s="37"/>
      <c r="G51" s="25"/>
      <c r="H51" s="25"/>
      <c r="I51" s="59"/>
      <c r="J51" s="59"/>
      <c r="K51" s="25"/>
      <c r="L51" s="25"/>
      <c r="M51" s="59"/>
      <c r="N51" s="59"/>
      <c r="O51" s="25"/>
      <c r="P51" s="25"/>
      <c r="Q51" s="59"/>
      <c r="R51" s="59"/>
      <c r="S51" s="59"/>
      <c r="T51" s="25"/>
      <c r="U51" s="25"/>
      <c r="V51" s="59"/>
      <c r="W51" s="59"/>
      <c r="X51" s="25"/>
      <c r="Y51" s="25"/>
      <c r="Z51" s="59"/>
      <c r="AA51" s="59"/>
      <c r="AB51" s="49"/>
      <c r="AC51" s="49"/>
      <c r="AD51" s="50"/>
      <c r="AE51" s="50"/>
      <c r="AF51" s="4"/>
      <c r="AG51" s="4"/>
      <c r="AH51" s="37"/>
    </row>
    <row r="52" spans="1:34" ht="24.75" customHeight="1">
      <c r="A52" s="37"/>
      <c r="B52" s="189" t="s">
        <v>84</v>
      </c>
      <c r="C52" s="209">
        <v>0.6458333333333334</v>
      </c>
      <c r="D52" s="209"/>
      <c r="E52" s="209"/>
      <c r="F52" s="37"/>
      <c r="G52" s="211" t="str">
        <f>W8</f>
        <v>おおぞらサッカークラブ</v>
      </c>
      <c r="H52" s="211"/>
      <c r="I52" s="211"/>
      <c r="J52" s="211"/>
      <c r="K52" s="211"/>
      <c r="L52" s="211"/>
      <c r="M52" s="211"/>
      <c r="N52" s="212">
        <f>P52+P53</f>
        <v>3</v>
      </c>
      <c r="O52" s="213" t="s">
        <v>58</v>
      </c>
      <c r="P52" s="25">
        <v>1</v>
      </c>
      <c r="Q52" s="26" t="s">
        <v>59</v>
      </c>
      <c r="R52" s="25">
        <v>2</v>
      </c>
      <c r="S52" s="213" t="s">
        <v>60</v>
      </c>
      <c r="T52" s="212">
        <f>R52+R53</f>
        <v>3</v>
      </c>
      <c r="U52" s="211" t="str">
        <f>AA8</f>
        <v>しおやＦＣヴィガウス</v>
      </c>
      <c r="V52" s="211"/>
      <c r="W52" s="211"/>
      <c r="X52" s="211"/>
      <c r="Y52" s="211"/>
      <c r="Z52" s="211"/>
      <c r="AA52" s="211"/>
      <c r="AB52" s="49"/>
      <c r="AC52" s="49"/>
      <c r="AD52" s="214" t="s">
        <v>124</v>
      </c>
      <c r="AE52" s="214" t="s">
        <v>125</v>
      </c>
      <c r="AF52" s="214" t="s">
        <v>122</v>
      </c>
      <c r="AG52" s="214" t="s">
        <v>123</v>
      </c>
      <c r="AH52" s="37"/>
    </row>
    <row r="53" spans="1:34" ht="24.75" customHeight="1">
      <c r="A53" s="37"/>
      <c r="B53" s="189"/>
      <c r="C53" s="209"/>
      <c r="D53" s="209"/>
      <c r="E53" s="209"/>
      <c r="F53" s="37"/>
      <c r="G53" s="211"/>
      <c r="H53" s="211"/>
      <c r="I53" s="211"/>
      <c r="J53" s="211"/>
      <c r="K53" s="211"/>
      <c r="L53" s="211"/>
      <c r="M53" s="211"/>
      <c r="N53" s="212"/>
      <c r="O53" s="213"/>
      <c r="P53" s="25">
        <v>2</v>
      </c>
      <c r="Q53" s="26" t="s">
        <v>59</v>
      </c>
      <c r="R53" s="25">
        <v>1</v>
      </c>
      <c r="S53" s="213"/>
      <c r="T53" s="212"/>
      <c r="U53" s="211"/>
      <c r="V53" s="211"/>
      <c r="W53" s="211"/>
      <c r="X53" s="211"/>
      <c r="Y53" s="211"/>
      <c r="Z53" s="211"/>
      <c r="AA53" s="211"/>
      <c r="AB53" s="49"/>
      <c r="AC53" s="49"/>
      <c r="AD53" s="214"/>
      <c r="AE53" s="214"/>
      <c r="AF53" s="214"/>
      <c r="AG53" s="214"/>
      <c r="AH53" s="37"/>
    </row>
    <row r="54" spans="1:34" ht="24.75" customHeight="1">
      <c r="A54" s="37"/>
      <c r="B54" s="4"/>
      <c r="C54" s="52"/>
      <c r="D54" s="52"/>
      <c r="E54" s="52"/>
      <c r="F54" s="37"/>
      <c r="G54" s="25"/>
      <c r="H54" s="25"/>
      <c r="I54" s="25"/>
      <c r="J54" s="25"/>
      <c r="K54" s="25"/>
      <c r="L54" s="25"/>
      <c r="M54" s="25"/>
      <c r="N54" s="23"/>
      <c r="O54" s="24"/>
      <c r="P54" s="25"/>
      <c r="Q54" s="26"/>
      <c r="R54" s="59"/>
      <c r="S54" s="24"/>
      <c r="T54" s="23"/>
      <c r="U54" s="25"/>
      <c r="V54" s="25"/>
      <c r="W54" s="25"/>
      <c r="X54" s="25"/>
      <c r="Y54" s="25"/>
      <c r="Z54" s="25"/>
      <c r="AA54" s="25"/>
      <c r="AB54" s="49"/>
      <c r="AC54" s="49"/>
      <c r="AD54" s="37"/>
      <c r="AE54" s="37"/>
      <c r="AF54" s="49"/>
      <c r="AG54" s="49"/>
      <c r="AH54" s="37"/>
    </row>
    <row r="55" spans="1:34" ht="34.5" customHeight="1">
      <c r="A55" s="201" t="s">
        <v>23</v>
      </c>
      <c r="B55" s="202"/>
      <c r="C55" s="202"/>
      <c r="D55" s="203"/>
      <c r="E55" s="252" t="str">
        <f>A57</f>
        <v>宇都宮北部ＦＣトレ</v>
      </c>
      <c r="F55" s="222"/>
      <c r="G55" s="221" t="str">
        <f>A59</f>
        <v>プラウド栃木FC</v>
      </c>
      <c r="H55" s="222"/>
      <c r="I55" s="221" t="str">
        <f>A61</f>
        <v>田野フットボールクラブ</v>
      </c>
      <c r="J55" s="222"/>
      <c r="K55" s="221" t="str">
        <f>A63</f>
        <v>田沼FCリュミエールS</v>
      </c>
      <c r="L55" s="222"/>
      <c r="M55" s="207" t="s">
        <v>85</v>
      </c>
      <c r="N55" s="207" t="s">
        <v>86</v>
      </c>
      <c r="O55" s="207" t="s">
        <v>87</v>
      </c>
      <c r="P55" s="207" t="s">
        <v>88</v>
      </c>
      <c r="Q55" s="37"/>
      <c r="R55" s="229" t="s">
        <v>8</v>
      </c>
      <c r="S55" s="230"/>
      <c r="T55" s="230"/>
      <c r="U55" s="231"/>
      <c r="V55" s="252" t="str">
        <f>R57</f>
        <v>ＦＣ　ＶＡＬＯＮ</v>
      </c>
      <c r="W55" s="222"/>
      <c r="X55" s="221" t="str">
        <f>R59</f>
        <v>おおぞらサッカークラブ</v>
      </c>
      <c r="Y55" s="222"/>
      <c r="Z55" s="221" t="str">
        <f>R61</f>
        <v>しおやＦＣヴィガウス</v>
      </c>
      <c r="AA55" s="222"/>
      <c r="AB55" s="221" t="str">
        <f>R63</f>
        <v>ＳＵＧＡＯ サッカークラブ</v>
      </c>
      <c r="AC55" s="222"/>
      <c r="AD55" s="207" t="s">
        <v>85</v>
      </c>
      <c r="AE55" s="207" t="s">
        <v>86</v>
      </c>
      <c r="AF55" s="207" t="s">
        <v>87</v>
      </c>
      <c r="AG55" s="207" t="s">
        <v>88</v>
      </c>
      <c r="AH55" s="37"/>
    </row>
    <row r="56" spans="1:34" ht="34.5" customHeight="1">
      <c r="A56" s="204"/>
      <c r="B56" s="205"/>
      <c r="C56" s="205"/>
      <c r="D56" s="206"/>
      <c r="E56" s="253"/>
      <c r="F56" s="224"/>
      <c r="G56" s="223"/>
      <c r="H56" s="224"/>
      <c r="I56" s="223"/>
      <c r="J56" s="224"/>
      <c r="K56" s="223"/>
      <c r="L56" s="224"/>
      <c r="M56" s="208"/>
      <c r="N56" s="208"/>
      <c r="O56" s="208"/>
      <c r="P56" s="208"/>
      <c r="Q56" s="37"/>
      <c r="R56" s="232"/>
      <c r="S56" s="233"/>
      <c r="T56" s="233"/>
      <c r="U56" s="234"/>
      <c r="V56" s="253"/>
      <c r="W56" s="224"/>
      <c r="X56" s="223"/>
      <c r="Y56" s="224"/>
      <c r="Z56" s="223"/>
      <c r="AA56" s="224"/>
      <c r="AB56" s="223"/>
      <c r="AC56" s="224"/>
      <c r="AD56" s="208"/>
      <c r="AE56" s="208"/>
      <c r="AF56" s="208"/>
      <c r="AG56" s="208"/>
      <c r="AH56" s="37"/>
    </row>
    <row r="57" spans="1:34" ht="24.75" customHeight="1">
      <c r="A57" s="201" t="str">
        <f>B8</f>
        <v>宇都宮北部ＦＣトレ</v>
      </c>
      <c r="B57" s="202"/>
      <c r="C57" s="202"/>
      <c r="D57" s="203"/>
      <c r="E57" s="53"/>
      <c r="F57" s="54"/>
      <c r="G57" s="55">
        <v>1</v>
      </c>
      <c r="H57" s="55">
        <v>3</v>
      </c>
      <c r="I57" s="55">
        <v>3</v>
      </c>
      <c r="J57" s="55">
        <v>0</v>
      </c>
      <c r="K57" s="55">
        <v>3</v>
      </c>
      <c r="L57" s="55">
        <v>2</v>
      </c>
      <c r="M57" s="237">
        <v>6</v>
      </c>
      <c r="N57" s="239">
        <v>2</v>
      </c>
      <c r="O57" s="239">
        <v>7</v>
      </c>
      <c r="P57" s="239">
        <v>2</v>
      </c>
      <c r="Q57" s="37"/>
      <c r="R57" s="215" t="str">
        <f>S8</f>
        <v>ＦＣ　ＶＡＬＯＮ</v>
      </c>
      <c r="S57" s="216"/>
      <c r="T57" s="216"/>
      <c r="U57" s="217"/>
      <c r="V57" s="53"/>
      <c r="W57" s="54"/>
      <c r="X57" s="55">
        <v>6</v>
      </c>
      <c r="Y57" s="55">
        <v>1</v>
      </c>
      <c r="Z57" s="55">
        <v>5</v>
      </c>
      <c r="AA57" s="55">
        <v>2</v>
      </c>
      <c r="AB57" s="55">
        <v>4</v>
      </c>
      <c r="AC57" s="55">
        <v>1</v>
      </c>
      <c r="AD57" s="237">
        <v>9</v>
      </c>
      <c r="AE57" s="239">
        <v>11</v>
      </c>
      <c r="AF57" s="239">
        <v>15</v>
      </c>
      <c r="AG57" s="239">
        <v>1</v>
      </c>
      <c r="AH57" s="37"/>
    </row>
    <row r="58" spans="1:34" ht="24.75" customHeight="1">
      <c r="A58" s="204"/>
      <c r="B58" s="205"/>
      <c r="C58" s="205"/>
      <c r="D58" s="206"/>
      <c r="E58" s="193"/>
      <c r="F58" s="194"/>
      <c r="G58" s="195" t="s">
        <v>89</v>
      </c>
      <c r="H58" s="196"/>
      <c r="I58" s="195" t="s">
        <v>90</v>
      </c>
      <c r="J58" s="196"/>
      <c r="K58" s="195" t="s">
        <v>90</v>
      </c>
      <c r="L58" s="196"/>
      <c r="M58" s="250"/>
      <c r="N58" s="251"/>
      <c r="O58" s="251"/>
      <c r="P58" s="251"/>
      <c r="Q58" s="37"/>
      <c r="R58" s="218"/>
      <c r="S58" s="219"/>
      <c r="T58" s="219"/>
      <c r="U58" s="220"/>
      <c r="V58" s="193"/>
      <c r="W58" s="194"/>
      <c r="X58" s="195" t="s">
        <v>90</v>
      </c>
      <c r="Y58" s="196"/>
      <c r="Z58" s="195" t="s">
        <v>90</v>
      </c>
      <c r="AA58" s="196"/>
      <c r="AB58" s="195" t="s">
        <v>90</v>
      </c>
      <c r="AC58" s="196"/>
      <c r="AD58" s="250"/>
      <c r="AE58" s="251"/>
      <c r="AF58" s="251"/>
      <c r="AG58" s="251"/>
      <c r="AH58" s="37"/>
    </row>
    <row r="59" spans="1:34" ht="24.75" customHeight="1">
      <c r="A59" s="215" t="str">
        <f>F8</f>
        <v>プラウド栃木FC</v>
      </c>
      <c r="B59" s="216"/>
      <c r="C59" s="216"/>
      <c r="D59" s="217"/>
      <c r="E59" s="55">
        <v>3</v>
      </c>
      <c r="F59" s="55">
        <v>1</v>
      </c>
      <c r="G59" s="56"/>
      <c r="H59" s="57"/>
      <c r="I59" s="55">
        <v>4</v>
      </c>
      <c r="J59" s="55">
        <v>2</v>
      </c>
      <c r="K59" s="55">
        <v>3</v>
      </c>
      <c r="L59" s="55">
        <v>3</v>
      </c>
      <c r="M59" s="237">
        <v>7</v>
      </c>
      <c r="N59" s="239">
        <v>4</v>
      </c>
      <c r="O59" s="239">
        <v>10</v>
      </c>
      <c r="P59" s="239">
        <v>1</v>
      </c>
      <c r="Q59" s="37"/>
      <c r="R59" s="201" t="str">
        <f>W8</f>
        <v>おおぞらサッカークラブ</v>
      </c>
      <c r="S59" s="202"/>
      <c r="T59" s="202"/>
      <c r="U59" s="203"/>
      <c r="V59" s="55">
        <v>1</v>
      </c>
      <c r="W59" s="55">
        <v>6</v>
      </c>
      <c r="X59" s="56"/>
      <c r="Y59" s="57"/>
      <c r="Z59" s="55">
        <v>3</v>
      </c>
      <c r="AA59" s="55">
        <v>3</v>
      </c>
      <c r="AB59" s="55">
        <v>4</v>
      </c>
      <c r="AC59" s="55">
        <v>4</v>
      </c>
      <c r="AD59" s="237">
        <v>2</v>
      </c>
      <c r="AE59" s="239">
        <v>5</v>
      </c>
      <c r="AF59" s="239">
        <v>8</v>
      </c>
      <c r="AG59" s="239">
        <v>4</v>
      </c>
      <c r="AH59" s="37"/>
    </row>
    <row r="60" spans="1:34" ht="24.75" customHeight="1">
      <c r="A60" s="218"/>
      <c r="B60" s="219"/>
      <c r="C60" s="219"/>
      <c r="D60" s="220"/>
      <c r="E60" s="195" t="s">
        <v>90</v>
      </c>
      <c r="F60" s="196"/>
      <c r="G60" s="193"/>
      <c r="H60" s="194"/>
      <c r="I60" s="195" t="s">
        <v>90</v>
      </c>
      <c r="J60" s="196"/>
      <c r="K60" s="195" t="s">
        <v>91</v>
      </c>
      <c r="L60" s="196"/>
      <c r="M60" s="250"/>
      <c r="N60" s="251"/>
      <c r="O60" s="251"/>
      <c r="P60" s="251"/>
      <c r="Q60" s="37"/>
      <c r="R60" s="204"/>
      <c r="S60" s="205"/>
      <c r="T60" s="205"/>
      <c r="U60" s="206"/>
      <c r="V60" s="195" t="s">
        <v>89</v>
      </c>
      <c r="W60" s="196"/>
      <c r="X60" s="193"/>
      <c r="Y60" s="194"/>
      <c r="Z60" s="195" t="s">
        <v>91</v>
      </c>
      <c r="AA60" s="196"/>
      <c r="AB60" s="195" t="s">
        <v>91</v>
      </c>
      <c r="AC60" s="196"/>
      <c r="AD60" s="250"/>
      <c r="AE60" s="251"/>
      <c r="AF60" s="251"/>
      <c r="AG60" s="251"/>
      <c r="AH60" s="37"/>
    </row>
    <row r="61" spans="1:34" ht="24.75" customHeight="1">
      <c r="A61" s="201" t="str">
        <f>J8</f>
        <v>田野フットボールクラブ</v>
      </c>
      <c r="B61" s="202"/>
      <c r="C61" s="202"/>
      <c r="D61" s="203"/>
      <c r="E61" s="55">
        <v>0</v>
      </c>
      <c r="F61" s="55">
        <v>3</v>
      </c>
      <c r="G61" s="55">
        <v>2</v>
      </c>
      <c r="H61" s="55">
        <v>4</v>
      </c>
      <c r="I61" s="60"/>
      <c r="J61" s="54"/>
      <c r="K61" s="55">
        <v>2</v>
      </c>
      <c r="L61" s="55">
        <v>4</v>
      </c>
      <c r="M61" s="237">
        <v>0</v>
      </c>
      <c r="N61" s="239">
        <v>-7</v>
      </c>
      <c r="O61" s="239">
        <v>4</v>
      </c>
      <c r="P61" s="239">
        <v>4</v>
      </c>
      <c r="Q61" s="37"/>
      <c r="R61" s="201" t="str">
        <f>AA8</f>
        <v>しおやＦＣヴィガウス</v>
      </c>
      <c r="S61" s="202"/>
      <c r="T61" s="202"/>
      <c r="U61" s="203"/>
      <c r="V61" s="55">
        <v>2</v>
      </c>
      <c r="W61" s="55">
        <v>5</v>
      </c>
      <c r="X61" s="55">
        <v>3</v>
      </c>
      <c r="Y61" s="55">
        <v>3</v>
      </c>
      <c r="Z61" s="60"/>
      <c r="AA61" s="54"/>
      <c r="AB61" s="55">
        <v>1</v>
      </c>
      <c r="AC61" s="55">
        <v>1</v>
      </c>
      <c r="AD61" s="237">
        <v>2</v>
      </c>
      <c r="AE61" s="239">
        <v>3</v>
      </c>
      <c r="AF61" s="239">
        <v>6</v>
      </c>
      <c r="AG61" s="239">
        <v>2</v>
      </c>
      <c r="AH61" s="37"/>
    </row>
    <row r="62" spans="1:34" ht="24.75" customHeight="1">
      <c r="A62" s="204"/>
      <c r="B62" s="205"/>
      <c r="C62" s="205"/>
      <c r="D62" s="206"/>
      <c r="E62" s="195" t="s">
        <v>89</v>
      </c>
      <c r="F62" s="196"/>
      <c r="G62" s="195" t="s">
        <v>89</v>
      </c>
      <c r="H62" s="196"/>
      <c r="I62" s="193"/>
      <c r="J62" s="194"/>
      <c r="K62" s="195" t="s">
        <v>89</v>
      </c>
      <c r="L62" s="196"/>
      <c r="M62" s="250"/>
      <c r="N62" s="251"/>
      <c r="O62" s="251"/>
      <c r="P62" s="251"/>
      <c r="Q62" s="37"/>
      <c r="R62" s="204"/>
      <c r="S62" s="205"/>
      <c r="T62" s="205"/>
      <c r="U62" s="206"/>
      <c r="V62" s="195" t="s">
        <v>89</v>
      </c>
      <c r="W62" s="196"/>
      <c r="X62" s="195" t="s">
        <v>91</v>
      </c>
      <c r="Y62" s="196"/>
      <c r="Z62" s="193"/>
      <c r="AA62" s="194"/>
      <c r="AB62" s="195" t="s">
        <v>91</v>
      </c>
      <c r="AC62" s="196"/>
      <c r="AD62" s="250"/>
      <c r="AE62" s="251"/>
      <c r="AF62" s="251"/>
      <c r="AG62" s="251"/>
      <c r="AH62" s="37"/>
    </row>
    <row r="63" spans="1:34" ht="24.75" customHeight="1">
      <c r="A63" s="201" t="str">
        <f>N8</f>
        <v>田沼FCリュミエールS</v>
      </c>
      <c r="B63" s="202"/>
      <c r="C63" s="202"/>
      <c r="D63" s="203"/>
      <c r="E63" s="55">
        <v>2</v>
      </c>
      <c r="F63" s="55">
        <v>3</v>
      </c>
      <c r="G63" s="55">
        <v>3</v>
      </c>
      <c r="H63" s="55">
        <v>3</v>
      </c>
      <c r="I63" s="55">
        <v>4</v>
      </c>
      <c r="J63" s="55">
        <v>2</v>
      </c>
      <c r="K63" s="60"/>
      <c r="L63" s="54"/>
      <c r="M63" s="237">
        <v>4</v>
      </c>
      <c r="N63" s="239">
        <v>1</v>
      </c>
      <c r="O63" s="239">
        <v>9</v>
      </c>
      <c r="P63" s="239">
        <v>3</v>
      </c>
      <c r="Q63" s="37"/>
      <c r="R63" s="201" t="str">
        <f>AE8</f>
        <v>ＳＵＧＡＯ サッカークラブ</v>
      </c>
      <c r="S63" s="202"/>
      <c r="T63" s="202"/>
      <c r="U63" s="203"/>
      <c r="V63" s="55">
        <v>1</v>
      </c>
      <c r="W63" s="55">
        <v>4</v>
      </c>
      <c r="X63" s="55">
        <v>4</v>
      </c>
      <c r="Y63" s="55">
        <v>4</v>
      </c>
      <c r="Z63" s="55">
        <v>1</v>
      </c>
      <c r="AA63" s="55">
        <v>1</v>
      </c>
      <c r="AB63" s="60"/>
      <c r="AC63" s="54"/>
      <c r="AD63" s="237">
        <v>2</v>
      </c>
      <c r="AE63" s="239">
        <v>3</v>
      </c>
      <c r="AF63" s="239">
        <v>6</v>
      </c>
      <c r="AG63" s="239">
        <v>2</v>
      </c>
      <c r="AH63" s="37"/>
    </row>
    <row r="64" spans="1:34" ht="24.75" customHeight="1">
      <c r="A64" s="204"/>
      <c r="B64" s="205"/>
      <c r="C64" s="205"/>
      <c r="D64" s="206"/>
      <c r="E64" s="195" t="s">
        <v>89</v>
      </c>
      <c r="F64" s="196"/>
      <c r="G64" s="195" t="s">
        <v>91</v>
      </c>
      <c r="H64" s="196"/>
      <c r="I64" s="195" t="s">
        <v>90</v>
      </c>
      <c r="J64" s="196"/>
      <c r="K64" s="193"/>
      <c r="L64" s="194"/>
      <c r="M64" s="250"/>
      <c r="N64" s="251"/>
      <c r="O64" s="251"/>
      <c r="P64" s="251"/>
      <c r="Q64" s="37"/>
      <c r="R64" s="204"/>
      <c r="S64" s="205"/>
      <c r="T64" s="205"/>
      <c r="U64" s="206"/>
      <c r="V64" s="195" t="s">
        <v>89</v>
      </c>
      <c r="W64" s="196"/>
      <c r="X64" s="195" t="s">
        <v>91</v>
      </c>
      <c r="Y64" s="196"/>
      <c r="Z64" s="195" t="s">
        <v>91</v>
      </c>
      <c r="AA64" s="196"/>
      <c r="AB64" s="193"/>
      <c r="AC64" s="194"/>
      <c r="AD64" s="250"/>
      <c r="AE64" s="251"/>
      <c r="AF64" s="251"/>
      <c r="AG64" s="251"/>
      <c r="AH64" s="37"/>
    </row>
    <row r="65" spans="1:34" ht="24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</sheetData>
  <sheetProtection/>
  <mergeCells count="257">
    <mergeCell ref="AE8:AF17"/>
    <mergeCell ref="C19:E20"/>
    <mergeCell ref="G19:M20"/>
    <mergeCell ref="U19:AA20"/>
    <mergeCell ref="B8:C17"/>
    <mergeCell ref="F8:G17"/>
    <mergeCell ref="J8:K17"/>
    <mergeCell ref="N8:O17"/>
    <mergeCell ref="AF19:AF20"/>
    <mergeCell ref="AD19:AD20"/>
    <mergeCell ref="G22:M23"/>
    <mergeCell ref="U22:AA23"/>
    <mergeCell ref="C22:E23"/>
    <mergeCell ref="S8:T17"/>
    <mergeCell ref="W8:X17"/>
    <mergeCell ref="AA8:AB17"/>
    <mergeCell ref="C28:E29"/>
    <mergeCell ref="G28:M29"/>
    <mergeCell ref="U28:AA29"/>
    <mergeCell ref="C25:E26"/>
    <mergeCell ref="G25:M26"/>
    <mergeCell ref="U25:AA26"/>
    <mergeCell ref="C31:E32"/>
    <mergeCell ref="G31:M32"/>
    <mergeCell ref="U31:AA32"/>
    <mergeCell ref="C34:E35"/>
    <mergeCell ref="G34:M35"/>
    <mergeCell ref="U34:AA35"/>
    <mergeCell ref="S34:S35"/>
    <mergeCell ref="U43:AA44"/>
    <mergeCell ref="C37:E38"/>
    <mergeCell ref="G37:M38"/>
    <mergeCell ref="U37:AA38"/>
    <mergeCell ref="G40:M41"/>
    <mergeCell ref="U40:AA41"/>
    <mergeCell ref="C40:E41"/>
    <mergeCell ref="T40:T41"/>
    <mergeCell ref="T43:T44"/>
    <mergeCell ref="S37:S38"/>
    <mergeCell ref="U49:AA50"/>
    <mergeCell ref="C52:E53"/>
    <mergeCell ref="G52:M53"/>
    <mergeCell ref="U52:AA53"/>
    <mergeCell ref="A57:D58"/>
    <mergeCell ref="C46:E47"/>
    <mergeCell ref="G46:M47"/>
    <mergeCell ref="U46:AA47"/>
    <mergeCell ref="V55:W56"/>
    <mergeCell ref="X55:Y56"/>
    <mergeCell ref="Z55:AA56"/>
    <mergeCell ref="AB55:AC56"/>
    <mergeCell ref="A55:D56"/>
    <mergeCell ref="E55:F56"/>
    <mergeCell ref="G55:H56"/>
    <mergeCell ref="I55:J56"/>
    <mergeCell ref="K55:L56"/>
    <mergeCell ref="R55:U56"/>
    <mergeCell ref="P55:P56"/>
    <mergeCell ref="R57:U58"/>
    <mergeCell ref="A59:D60"/>
    <mergeCell ref="R59:U60"/>
    <mergeCell ref="O61:O62"/>
    <mergeCell ref="O63:O64"/>
    <mergeCell ref="P57:P58"/>
    <mergeCell ref="P59:P60"/>
    <mergeCell ref="AG59:AG60"/>
    <mergeCell ref="AG61:AG62"/>
    <mergeCell ref="AG63:AG64"/>
    <mergeCell ref="R61:U62"/>
    <mergeCell ref="A63:D64"/>
    <mergeCell ref="A61:D62"/>
    <mergeCell ref="AG43:AG44"/>
    <mergeCell ref="AG46:AG47"/>
    <mergeCell ref="AG49:AG50"/>
    <mergeCell ref="AG52:AG53"/>
    <mergeCell ref="AG55:AG56"/>
    <mergeCell ref="AG57:AG58"/>
    <mergeCell ref="AF61:AF62"/>
    <mergeCell ref="AF63:AF64"/>
    <mergeCell ref="AG19:AG20"/>
    <mergeCell ref="AG22:AG23"/>
    <mergeCell ref="AG25:AG26"/>
    <mergeCell ref="AG28:AG29"/>
    <mergeCell ref="AG31:AG32"/>
    <mergeCell ref="AG34:AG35"/>
    <mergeCell ref="AG37:AG38"/>
    <mergeCell ref="AG40:AG41"/>
    <mergeCell ref="AF46:AF47"/>
    <mergeCell ref="AF49:AF50"/>
    <mergeCell ref="AF52:AF53"/>
    <mergeCell ref="AF55:AF56"/>
    <mergeCell ref="AF57:AF58"/>
    <mergeCell ref="AF59:AF60"/>
    <mergeCell ref="AF22:AF23"/>
    <mergeCell ref="AF25:AF26"/>
    <mergeCell ref="AF28:AF29"/>
    <mergeCell ref="AF31:AF32"/>
    <mergeCell ref="AF34:AF35"/>
    <mergeCell ref="AE52:AE53"/>
    <mergeCell ref="AE49:AE50"/>
    <mergeCell ref="AF37:AF38"/>
    <mergeCell ref="AF40:AF41"/>
    <mergeCell ref="AF43:AF44"/>
    <mergeCell ref="AE57:AE58"/>
    <mergeCell ref="AE59:AE60"/>
    <mergeCell ref="AE61:AE62"/>
    <mergeCell ref="AE63:AE64"/>
    <mergeCell ref="AE34:AE35"/>
    <mergeCell ref="AE37:AE38"/>
    <mergeCell ref="AE40:AE41"/>
    <mergeCell ref="AE43:AE44"/>
    <mergeCell ref="AE46:AE47"/>
    <mergeCell ref="AD57:AD58"/>
    <mergeCell ref="AD59:AD60"/>
    <mergeCell ref="AD61:AD62"/>
    <mergeCell ref="AD63:AD64"/>
    <mergeCell ref="AE19:AE20"/>
    <mergeCell ref="AE22:AE23"/>
    <mergeCell ref="AE25:AE26"/>
    <mergeCell ref="AE28:AE29"/>
    <mergeCell ref="AE31:AE32"/>
    <mergeCell ref="AE55:AE56"/>
    <mergeCell ref="AD40:AD41"/>
    <mergeCell ref="AD43:AD44"/>
    <mergeCell ref="AD46:AD47"/>
    <mergeCell ref="AD49:AD50"/>
    <mergeCell ref="AD52:AD53"/>
    <mergeCell ref="AD55:AD56"/>
    <mergeCell ref="AD22:AD23"/>
    <mergeCell ref="AD25:AD26"/>
    <mergeCell ref="AD28:AD29"/>
    <mergeCell ref="AD31:AD32"/>
    <mergeCell ref="AD34:AD35"/>
    <mergeCell ref="T37:T38"/>
    <mergeCell ref="AD37:AD38"/>
    <mergeCell ref="T46:T47"/>
    <mergeCell ref="T49:T50"/>
    <mergeCell ref="T52:T53"/>
    <mergeCell ref="T19:T20"/>
    <mergeCell ref="T22:T23"/>
    <mergeCell ref="T25:T26"/>
    <mergeCell ref="T28:T29"/>
    <mergeCell ref="T31:T32"/>
    <mergeCell ref="T34:T35"/>
    <mergeCell ref="S40:S41"/>
    <mergeCell ref="S43:S44"/>
    <mergeCell ref="S46:S47"/>
    <mergeCell ref="S49:S50"/>
    <mergeCell ref="S52:S53"/>
    <mergeCell ref="S19:S20"/>
    <mergeCell ref="S22:S23"/>
    <mergeCell ref="S25:S26"/>
    <mergeCell ref="S28:S29"/>
    <mergeCell ref="S31:S32"/>
    <mergeCell ref="P61:P62"/>
    <mergeCell ref="P63:P64"/>
    <mergeCell ref="O43:O44"/>
    <mergeCell ref="O46:O47"/>
    <mergeCell ref="O49:O50"/>
    <mergeCell ref="O52:O53"/>
    <mergeCell ref="O55:O56"/>
    <mergeCell ref="O57:O58"/>
    <mergeCell ref="N61:N62"/>
    <mergeCell ref="N63:N64"/>
    <mergeCell ref="O19:O20"/>
    <mergeCell ref="O22:O23"/>
    <mergeCell ref="O25:O26"/>
    <mergeCell ref="O28:O29"/>
    <mergeCell ref="O31:O32"/>
    <mergeCell ref="O34:O35"/>
    <mergeCell ref="O37:O38"/>
    <mergeCell ref="O40:O41"/>
    <mergeCell ref="N43:N44"/>
    <mergeCell ref="N46:N47"/>
    <mergeCell ref="N49:N50"/>
    <mergeCell ref="N52:N53"/>
    <mergeCell ref="N55:N56"/>
    <mergeCell ref="N57:N58"/>
    <mergeCell ref="M61:M62"/>
    <mergeCell ref="M63:M64"/>
    <mergeCell ref="N19:N20"/>
    <mergeCell ref="N22:N23"/>
    <mergeCell ref="N25:N26"/>
    <mergeCell ref="N28:N29"/>
    <mergeCell ref="N31:N32"/>
    <mergeCell ref="N34:N35"/>
    <mergeCell ref="N37:N38"/>
    <mergeCell ref="N40:N41"/>
    <mergeCell ref="B43:B44"/>
    <mergeCell ref="B46:B47"/>
    <mergeCell ref="B49:B50"/>
    <mergeCell ref="B52:B53"/>
    <mergeCell ref="M55:M56"/>
    <mergeCell ref="M57:M58"/>
    <mergeCell ref="C49:E50"/>
    <mergeCell ref="G49:M50"/>
    <mergeCell ref="C43:E44"/>
    <mergeCell ref="G43:M44"/>
    <mergeCell ref="Z64:AA64"/>
    <mergeCell ref="AB64:AC64"/>
    <mergeCell ref="B19:B20"/>
    <mergeCell ref="B22:B23"/>
    <mergeCell ref="B25:B26"/>
    <mergeCell ref="B28:B29"/>
    <mergeCell ref="B31:B32"/>
    <mergeCell ref="B34:B35"/>
    <mergeCell ref="B37:B38"/>
    <mergeCell ref="B40:B41"/>
    <mergeCell ref="E64:F64"/>
    <mergeCell ref="G64:H64"/>
    <mergeCell ref="I64:J64"/>
    <mergeCell ref="K64:L64"/>
    <mergeCell ref="V64:W64"/>
    <mergeCell ref="X64:Y64"/>
    <mergeCell ref="R63:U64"/>
    <mergeCell ref="Z60:AA60"/>
    <mergeCell ref="AB60:AC60"/>
    <mergeCell ref="E62:F62"/>
    <mergeCell ref="G62:H62"/>
    <mergeCell ref="I62:J62"/>
    <mergeCell ref="K62:L62"/>
    <mergeCell ref="V62:W62"/>
    <mergeCell ref="X62:Y62"/>
    <mergeCell ref="Z62:AA62"/>
    <mergeCell ref="AB62:AC62"/>
    <mergeCell ref="E60:F60"/>
    <mergeCell ref="G60:H60"/>
    <mergeCell ref="I60:J60"/>
    <mergeCell ref="K60:L60"/>
    <mergeCell ref="V60:W60"/>
    <mergeCell ref="X60:Y60"/>
    <mergeCell ref="M59:M60"/>
    <mergeCell ref="N59:N60"/>
    <mergeCell ref="O59:O60"/>
    <mergeCell ref="AA7:AB7"/>
    <mergeCell ref="AE7:AF7"/>
    <mergeCell ref="E58:F58"/>
    <mergeCell ref="G58:H58"/>
    <mergeCell ref="I58:J58"/>
    <mergeCell ref="K58:L58"/>
    <mergeCell ref="V58:W58"/>
    <mergeCell ref="X58:Y58"/>
    <mergeCell ref="Z58:AA58"/>
    <mergeCell ref="AB58:AC58"/>
    <mergeCell ref="B7:C7"/>
    <mergeCell ref="F7:G7"/>
    <mergeCell ref="J7:K7"/>
    <mergeCell ref="N7:O7"/>
    <mergeCell ref="S7:T7"/>
    <mergeCell ref="W7:X7"/>
    <mergeCell ref="C1:I1"/>
    <mergeCell ref="T1:W1"/>
    <mergeCell ref="X1:AG1"/>
    <mergeCell ref="D2:K2"/>
    <mergeCell ref="Y2:AF2"/>
    <mergeCell ref="H4:I4"/>
    <mergeCell ref="Y4:Z4"/>
  </mergeCells>
  <printOptions horizontalCentered="1" verticalCentered="1"/>
  <pageMargins left="0.59" right="0.59" top="0.39" bottom="0.39" header="0" footer="0"/>
  <pageSetup horizontalDpi="300" verticalDpi="300" orientation="portrait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49"/>
  <sheetViews>
    <sheetView view="pageBreakPreview" zoomScale="99" zoomScaleSheetLayoutView="99" zoomScalePageLayoutView="0" workbookViewId="0" topLeftCell="A1">
      <selection activeCell="A1" sqref="A1"/>
    </sheetView>
  </sheetViews>
  <sheetFormatPr defaultColWidth="9.00390625" defaultRowHeight="13.5"/>
  <cols>
    <col min="1" max="25" width="5.625" style="0" customWidth="1"/>
  </cols>
  <sheetData>
    <row r="1" spans="1:25" ht="30.75" customHeight="1">
      <c r="A1" s="2" t="s">
        <v>126</v>
      </c>
      <c r="B1" s="2"/>
      <c r="C1" s="2"/>
      <c r="D1" s="2"/>
      <c r="E1" s="2"/>
      <c r="F1" s="2"/>
      <c r="G1" s="2"/>
      <c r="H1" s="2"/>
      <c r="O1" s="258" t="s">
        <v>2</v>
      </c>
      <c r="P1" s="258"/>
      <c r="Q1" s="258"/>
      <c r="R1" s="259" t="str">
        <f>'組み合わせ'!Q26</f>
        <v>宇都宮市清原体育館</v>
      </c>
      <c r="S1" s="259"/>
      <c r="T1" s="259"/>
      <c r="U1" s="259"/>
      <c r="V1" s="259"/>
      <c r="W1" s="259"/>
      <c r="X1" s="259"/>
      <c r="Y1" s="259"/>
    </row>
    <row r="2" spans="1:25" s="1" customFormat="1" ht="30" customHeight="1">
      <c r="A2" s="3"/>
      <c r="B2" s="3"/>
      <c r="C2" s="190">
        <f>'組み合わせ'!J5</f>
        <v>42931</v>
      </c>
      <c r="D2" s="189"/>
      <c r="E2" s="189"/>
      <c r="F2" s="189"/>
      <c r="G2" s="3"/>
      <c r="H2" s="3"/>
      <c r="O2" s="21"/>
      <c r="P2" s="21"/>
      <c r="Q2" s="21"/>
      <c r="R2" s="32"/>
      <c r="S2" s="260" t="s">
        <v>127</v>
      </c>
      <c r="T2" s="260"/>
      <c r="U2" s="260"/>
      <c r="V2" s="260"/>
      <c r="W2" s="260"/>
      <c r="X2" s="260"/>
      <c r="Y2" s="32"/>
    </row>
    <row r="3" spans="1:25" s="1" customFormat="1" ht="30" customHeight="1" thickBot="1">
      <c r="A3" s="5"/>
      <c r="B3" s="5"/>
      <c r="C3" s="5"/>
      <c r="D3" s="5"/>
      <c r="E3" s="5"/>
      <c r="F3" s="5"/>
      <c r="G3" s="134"/>
      <c r="H3" s="134"/>
      <c r="I3" s="134"/>
      <c r="J3" s="134"/>
      <c r="K3" s="134"/>
      <c r="L3" s="134"/>
      <c r="M3" s="147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1" customFormat="1" ht="30" customHeight="1" thickBot="1" thickTop="1">
      <c r="A4" s="5"/>
      <c r="B4" s="5"/>
      <c r="C4" s="5"/>
      <c r="D4" s="5"/>
      <c r="E4" s="6"/>
      <c r="F4" s="6"/>
      <c r="G4" s="133"/>
      <c r="H4" s="134"/>
      <c r="I4" s="134"/>
      <c r="J4" s="5"/>
      <c r="K4" s="5"/>
      <c r="L4" s="5"/>
      <c r="M4" s="179" t="s">
        <v>128</v>
      </c>
      <c r="N4" s="261"/>
      <c r="O4" s="9"/>
      <c r="P4" s="9"/>
      <c r="Q4" s="9"/>
      <c r="R4" s="7"/>
      <c r="S4" s="7"/>
      <c r="T4" s="7"/>
      <c r="U4" s="133"/>
      <c r="V4" s="134"/>
      <c r="W4" s="5"/>
      <c r="X4" s="5"/>
      <c r="Y4" s="5"/>
    </row>
    <row r="5" spans="1:25" s="1" customFormat="1" ht="30" customHeight="1" thickTop="1">
      <c r="A5" s="5"/>
      <c r="B5" s="5"/>
      <c r="C5" s="5"/>
      <c r="D5" s="5"/>
      <c r="E5" s="130"/>
      <c r="F5" s="9"/>
      <c r="G5" s="5" t="s">
        <v>129</v>
      </c>
      <c r="H5" s="5"/>
      <c r="I5" s="132"/>
      <c r="J5" s="5"/>
      <c r="K5" s="5"/>
      <c r="L5" s="5"/>
      <c r="M5" s="5"/>
      <c r="N5" s="5"/>
      <c r="O5" s="5"/>
      <c r="P5" s="5"/>
      <c r="Q5" s="5"/>
      <c r="R5" s="130"/>
      <c r="S5" s="5"/>
      <c r="T5" s="5" t="s">
        <v>130</v>
      </c>
      <c r="U5" s="5"/>
      <c r="V5" s="5"/>
      <c r="W5" s="129"/>
      <c r="X5" s="5"/>
      <c r="Y5" s="5"/>
    </row>
    <row r="6" spans="1:25" s="1" customFormat="1" ht="30" customHeight="1" thickBot="1">
      <c r="A6" s="5"/>
      <c r="B6" s="5"/>
      <c r="C6" s="5"/>
      <c r="D6" s="5"/>
      <c r="E6" s="129"/>
      <c r="F6" s="5"/>
      <c r="G6" s="5"/>
      <c r="H6" s="5"/>
      <c r="I6" s="131"/>
      <c r="J6" s="6"/>
      <c r="K6" s="6"/>
      <c r="L6" s="5"/>
      <c r="M6" s="5"/>
      <c r="N6" s="5"/>
      <c r="O6" s="5"/>
      <c r="P6" s="5"/>
      <c r="Q6" s="6"/>
      <c r="R6" s="133"/>
      <c r="S6" s="5"/>
      <c r="T6" s="5"/>
      <c r="U6" s="5"/>
      <c r="V6" s="6"/>
      <c r="W6" s="133"/>
      <c r="X6" s="134"/>
      <c r="Y6" s="5"/>
    </row>
    <row r="7" spans="1:25" s="1" customFormat="1" ht="30" customHeight="1" thickTop="1">
      <c r="A7" s="5"/>
      <c r="B7" s="5"/>
      <c r="C7" s="127"/>
      <c r="D7" s="128" t="s">
        <v>131</v>
      </c>
      <c r="E7" s="11"/>
      <c r="F7" s="12"/>
      <c r="G7" s="5"/>
      <c r="H7" s="13"/>
      <c r="I7" s="127"/>
      <c r="J7" s="5" t="s">
        <v>132</v>
      </c>
      <c r="K7" s="5"/>
      <c r="L7" s="10"/>
      <c r="M7" s="5"/>
      <c r="N7" s="5"/>
      <c r="O7" s="13"/>
      <c r="P7" s="8"/>
      <c r="Q7" s="9" t="s">
        <v>133</v>
      </c>
      <c r="R7" s="33"/>
      <c r="S7" s="135"/>
      <c r="T7" s="5"/>
      <c r="U7" s="13"/>
      <c r="V7" s="8"/>
      <c r="W7" s="5" t="s">
        <v>134</v>
      </c>
      <c r="X7" s="13"/>
      <c r="Y7" s="5"/>
    </row>
    <row r="8" spans="1:25" s="1" customFormat="1" ht="30" customHeight="1">
      <c r="A8" s="5"/>
      <c r="B8" s="5"/>
      <c r="C8" s="129"/>
      <c r="D8" s="5"/>
      <c r="E8" s="5"/>
      <c r="F8" s="10"/>
      <c r="G8" s="5"/>
      <c r="H8" s="13"/>
      <c r="I8" s="129"/>
      <c r="J8" s="5"/>
      <c r="K8" s="5"/>
      <c r="L8" s="10"/>
      <c r="M8" s="5"/>
      <c r="N8" s="5"/>
      <c r="O8" s="13"/>
      <c r="P8" s="5"/>
      <c r="Q8" s="5"/>
      <c r="R8" s="5"/>
      <c r="S8" s="136"/>
      <c r="T8" s="5"/>
      <c r="U8" s="5"/>
      <c r="V8" s="10"/>
      <c r="W8" s="5"/>
      <c r="X8" s="13"/>
      <c r="Y8" s="5"/>
    </row>
    <row r="9" spans="1:25" s="1" customFormat="1" ht="30" customHeight="1">
      <c r="A9" s="5"/>
      <c r="B9" s="262">
        <v>1</v>
      </c>
      <c r="C9" s="262"/>
      <c r="D9" s="5"/>
      <c r="E9" s="262">
        <v>2</v>
      </c>
      <c r="F9" s="262"/>
      <c r="G9" s="5"/>
      <c r="H9" s="262">
        <v>3</v>
      </c>
      <c r="I9" s="262"/>
      <c r="J9" s="5"/>
      <c r="K9" s="262">
        <v>4</v>
      </c>
      <c r="L9" s="262"/>
      <c r="M9" s="5"/>
      <c r="N9" s="5"/>
      <c r="O9" s="262">
        <v>5</v>
      </c>
      <c r="P9" s="262"/>
      <c r="Q9" s="5"/>
      <c r="R9" s="262">
        <v>6</v>
      </c>
      <c r="S9" s="262"/>
      <c r="T9" s="5"/>
      <c r="U9" s="262">
        <v>7</v>
      </c>
      <c r="V9" s="262"/>
      <c r="W9" s="5"/>
      <c r="X9" s="262">
        <v>8</v>
      </c>
      <c r="Y9" s="262"/>
    </row>
    <row r="10" spans="1:25" s="1" customFormat="1" ht="30" customHeight="1">
      <c r="A10" s="14"/>
      <c r="B10" s="274" t="s">
        <v>11</v>
      </c>
      <c r="C10" s="274"/>
      <c r="D10" s="15"/>
      <c r="E10" s="274" t="s">
        <v>15</v>
      </c>
      <c r="F10" s="274"/>
      <c r="G10" s="16"/>
      <c r="H10" s="275" t="s">
        <v>36</v>
      </c>
      <c r="I10" s="275"/>
      <c r="J10" s="16"/>
      <c r="K10" s="276" t="s">
        <v>42</v>
      </c>
      <c r="L10" s="276"/>
      <c r="M10" s="16"/>
      <c r="N10" s="16"/>
      <c r="O10" s="274" t="s">
        <v>39</v>
      </c>
      <c r="P10" s="274"/>
      <c r="Q10" s="16"/>
      <c r="R10" s="274" t="s">
        <v>35</v>
      </c>
      <c r="S10" s="274"/>
      <c r="T10" s="16"/>
      <c r="U10" s="274" t="s">
        <v>20</v>
      </c>
      <c r="V10" s="274"/>
      <c r="W10" s="16"/>
      <c r="X10" s="274" t="s">
        <v>14</v>
      </c>
      <c r="Y10" s="274"/>
    </row>
    <row r="11" spans="1:25" s="1" customFormat="1" ht="30" customHeight="1">
      <c r="A11" s="14"/>
      <c r="B11" s="274"/>
      <c r="C11" s="274"/>
      <c r="D11" s="15"/>
      <c r="E11" s="274"/>
      <c r="F11" s="274"/>
      <c r="G11" s="16"/>
      <c r="H11" s="275"/>
      <c r="I11" s="275"/>
      <c r="J11" s="16"/>
      <c r="K11" s="276"/>
      <c r="L11" s="276"/>
      <c r="M11" s="16"/>
      <c r="N11" s="16"/>
      <c r="O11" s="274"/>
      <c r="P11" s="274"/>
      <c r="Q11" s="16"/>
      <c r="R11" s="274"/>
      <c r="S11" s="274"/>
      <c r="T11" s="16"/>
      <c r="U11" s="274"/>
      <c r="V11" s="274"/>
      <c r="W11" s="16"/>
      <c r="X11" s="274"/>
      <c r="Y11" s="274"/>
    </row>
    <row r="12" spans="1:25" s="1" customFormat="1" ht="30" customHeight="1">
      <c r="A12" s="14"/>
      <c r="B12" s="274"/>
      <c r="C12" s="274"/>
      <c r="D12" s="15"/>
      <c r="E12" s="274"/>
      <c r="F12" s="274"/>
      <c r="G12" s="16"/>
      <c r="H12" s="275"/>
      <c r="I12" s="275"/>
      <c r="J12" s="16"/>
      <c r="K12" s="276"/>
      <c r="L12" s="276"/>
      <c r="M12" s="16"/>
      <c r="N12" s="16"/>
      <c r="O12" s="274"/>
      <c r="P12" s="274"/>
      <c r="Q12" s="16"/>
      <c r="R12" s="274"/>
      <c r="S12" s="274"/>
      <c r="T12" s="16"/>
      <c r="U12" s="274"/>
      <c r="V12" s="274"/>
      <c r="W12" s="16"/>
      <c r="X12" s="274"/>
      <c r="Y12" s="274"/>
    </row>
    <row r="13" spans="1:25" s="1" customFormat="1" ht="30" customHeight="1">
      <c r="A13" s="14"/>
      <c r="B13" s="274"/>
      <c r="C13" s="274"/>
      <c r="D13" s="15"/>
      <c r="E13" s="274"/>
      <c r="F13" s="274"/>
      <c r="G13" s="16"/>
      <c r="H13" s="275"/>
      <c r="I13" s="275"/>
      <c r="J13" s="16"/>
      <c r="K13" s="276"/>
      <c r="L13" s="276"/>
      <c r="M13" s="16"/>
      <c r="N13" s="16"/>
      <c r="O13" s="274"/>
      <c r="P13" s="274"/>
      <c r="Q13" s="16"/>
      <c r="R13" s="274"/>
      <c r="S13" s="274"/>
      <c r="T13" s="16"/>
      <c r="U13" s="274"/>
      <c r="V13" s="274"/>
      <c r="W13" s="16"/>
      <c r="X13" s="274"/>
      <c r="Y13" s="274"/>
    </row>
    <row r="14" spans="1:25" s="1" customFormat="1" ht="30" customHeight="1">
      <c r="A14" s="14"/>
      <c r="B14" s="274"/>
      <c r="C14" s="274"/>
      <c r="D14" s="15"/>
      <c r="E14" s="274"/>
      <c r="F14" s="274"/>
      <c r="G14" s="16"/>
      <c r="H14" s="275"/>
      <c r="I14" s="275"/>
      <c r="J14" s="16"/>
      <c r="K14" s="276"/>
      <c r="L14" s="276"/>
      <c r="M14" s="16"/>
      <c r="N14" s="16"/>
      <c r="O14" s="274"/>
      <c r="P14" s="274"/>
      <c r="Q14" s="16"/>
      <c r="R14" s="274"/>
      <c r="S14" s="274"/>
      <c r="T14" s="16"/>
      <c r="U14" s="274"/>
      <c r="V14" s="274"/>
      <c r="W14" s="16"/>
      <c r="X14" s="274"/>
      <c r="Y14" s="274"/>
    </row>
    <row r="15" spans="1:25" s="1" customFormat="1" ht="30" customHeight="1">
      <c r="A15" s="14"/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4"/>
      <c r="X15" s="14"/>
      <c r="Y15" s="14"/>
    </row>
    <row r="16" spans="1:25" s="1" customFormat="1" ht="30" customHeight="1">
      <c r="A16" s="263" t="s">
        <v>135</v>
      </c>
      <c r="B16" s="263"/>
      <c r="C16" s="263"/>
      <c r="D16" s="26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34"/>
      <c r="U16" s="34"/>
      <c r="V16" s="264" t="s">
        <v>136</v>
      </c>
      <c r="W16" s="264"/>
      <c r="X16" s="264"/>
      <c r="Y16" s="264"/>
    </row>
    <row r="17" spans="1:25" s="1" customFormat="1" ht="30" customHeight="1">
      <c r="A17" s="265" t="s">
        <v>137</v>
      </c>
      <c r="B17" s="268" t="s">
        <v>57</v>
      </c>
      <c r="C17" s="267">
        <v>0.4166666666666667</v>
      </c>
      <c r="D17" s="267"/>
      <c r="E17" s="149">
        <v>1</v>
      </c>
      <c r="F17" s="272" t="str">
        <f>B10</f>
        <v>御厨フットボールクラブ</v>
      </c>
      <c r="G17" s="272"/>
      <c r="H17" s="272"/>
      <c r="I17" s="272"/>
      <c r="J17" s="212">
        <f>L17+L18</f>
        <v>3</v>
      </c>
      <c r="K17" s="213" t="s">
        <v>58</v>
      </c>
      <c r="L17" s="25">
        <v>1</v>
      </c>
      <c r="M17" s="26" t="s">
        <v>59</v>
      </c>
      <c r="N17" s="25">
        <v>1</v>
      </c>
      <c r="O17" s="213" t="s">
        <v>60</v>
      </c>
      <c r="P17" s="212">
        <f>N17+N18</f>
        <v>1</v>
      </c>
      <c r="Q17" s="273" t="str">
        <f>E10</f>
        <v>さくらボン・ディ・ボーラ</v>
      </c>
      <c r="R17" s="273"/>
      <c r="S17" s="273"/>
      <c r="T17" s="273"/>
      <c r="U17" s="149">
        <v>2</v>
      </c>
      <c r="V17" s="269">
        <v>5</v>
      </c>
      <c r="W17" s="264">
        <v>6</v>
      </c>
      <c r="X17" s="264">
        <v>7</v>
      </c>
      <c r="Y17" s="270">
        <v>8</v>
      </c>
    </row>
    <row r="18" spans="1:25" s="1" customFormat="1" ht="30" customHeight="1">
      <c r="A18" s="266"/>
      <c r="B18" s="268"/>
      <c r="C18" s="267"/>
      <c r="D18" s="267"/>
      <c r="E18" s="149"/>
      <c r="F18" s="272"/>
      <c r="G18" s="272"/>
      <c r="H18" s="272"/>
      <c r="I18" s="272"/>
      <c r="J18" s="212"/>
      <c r="K18" s="213"/>
      <c r="L18" s="25">
        <v>2</v>
      </c>
      <c r="M18" s="26" t="s">
        <v>59</v>
      </c>
      <c r="N18" s="25">
        <v>0</v>
      </c>
      <c r="O18" s="213"/>
      <c r="P18" s="212"/>
      <c r="Q18" s="273"/>
      <c r="R18" s="273"/>
      <c r="S18" s="273"/>
      <c r="T18" s="273"/>
      <c r="U18" s="149"/>
      <c r="V18" s="269"/>
      <c r="W18" s="264"/>
      <c r="X18" s="264"/>
      <c r="Y18" s="270"/>
    </row>
    <row r="19" spans="1:25" s="1" customFormat="1" ht="30" customHeight="1">
      <c r="A19" s="14"/>
      <c r="B19" s="17"/>
      <c r="C19" s="14"/>
      <c r="D19" s="14"/>
      <c r="E19" s="14"/>
      <c r="F19" s="14"/>
      <c r="G19" s="14"/>
      <c r="H19" s="14"/>
      <c r="I19" s="14"/>
      <c r="J19" s="27"/>
      <c r="K19" s="28"/>
      <c r="L19" s="20"/>
      <c r="M19" s="20"/>
      <c r="N19" s="20"/>
      <c r="O19" s="29"/>
      <c r="P19" s="20"/>
      <c r="Q19" s="14"/>
      <c r="R19" s="14"/>
      <c r="S19" s="14"/>
      <c r="T19" s="14"/>
      <c r="U19" s="14"/>
      <c r="V19" s="30"/>
      <c r="W19" s="30"/>
      <c r="X19" s="30"/>
      <c r="Y19" s="30"/>
    </row>
    <row r="20" spans="1:25" s="1" customFormat="1" ht="30" customHeight="1">
      <c r="A20" s="265" t="s">
        <v>138</v>
      </c>
      <c r="B20" s="268" t="s">
        <v>57</v>
      </c>
      <c r="C20" s="267">
        <v>0.4166666666666667</v>
      </c>
      <c r="D20" s="267"/>
      <c r="E20" s="149">
        <v>3</v>
      </c>
      <c r="F20" s="272" t="str">
        <f>H10</f>
        <v>祖母井クラブ</v>
      </c>
      <c r="G20" s="272"/>
      <c r="H20" s="272"/>
      <c r="I20" s="272"/>
      <c r="J20" s="212">
        <f>L20+L21</f>
        <v>4</v>
      </c>
      <c r="K20" s="213" t="s">
        <v>58</v>
      </c>
      <c r="L20" s="25">
        <v>2</v>
      </c>
      <c r="M20" s="26" t="s">
        <v>59</v>
      </c>
      <c r="N20" s="25">
        <v>0</v>
      </c>
      <c r="O20" s="213" t="s">
        <v>60</v>
      </c>
      <c r="P20" s="212">
        <f>N20+N21</f>
        <v>2</v>
      </c>
      <c r="Q20" s="149" t="str">
        <f>K10</f>
        <v>大沢・南原ＦＣ</v>
      </c>
      <c r="R20" s="149"/>
      <c r="S20" s="149"/>
      <c r="T20" s="149"/>
      <c r="U20" s="149">
        <v>4</v>
      </c>
      <c r="V20" s="269">
        <v>8</v>
      </c>
      <c r="W20" s="264">
        <v>7</v>
      </c>
      <c r="X20" s="264">
        <v>6</v>
      </c>
      <c r="Y20" s="270">
        <v>5</v>
      </c>
    </row>
    <row r="21" spans="1:25" s="1" customFormat="1" ht="30" customHeight="1">
      <c r="A21" s="266"/>
      <c r="B21" s="268"/>
      <c r="C21" s="267"/>
      <c r="D21" s="267"/>
      <c r="E21" s="149"/>
      <c r="F21" s="272"/>
      <c r="G21" s="272"/>
      <c r="H21" s="272"/>
      <c r="I21" s="272"/>
      <c r="J21" s="212"/>
      <c r="K21" s="213"/>
      <c r="L21" s="25">
        <v>2</v>
      </c>
      <c r="M21" s="26" t="s">
        <v>59</v>
      </c>
      <c r="N21" s="25">
        <v>2</v>
      </c>
      <c r="O21" s="213"/>
      <c r="P21" s="212"/>
      <c r="Q21" s="149"/>
      <c r="R21" s="149"/>
      <c r="S21" s="149"/>
      <c r="T21" s="149"/>
      <c r="U21" s="149"/>
      <c r="V21" s="269"/>
      <c r="W21" s="264"/>
      <c r="X21" s="264"/>
      <c r="Y21" s="270"/>
    </row>
    <row r="22" spans="1:25" s="1" customFormat="1" ht="30" customHeight="1">
      <c r="A22" s="14"/>
      <c r="B22" s="17"/>
      <c r="C22" s="14"/>
      <c r="D22" s="14"/>
      <c r="E22" s="14"/>
      <c r="F22" s="14"/>
      <c r="G22" s="14"/>
      <c r="H22" s="14"/>
      <c r="I22" s="14"/>
      <c r="J22" s="27"/>
      <c r="K22" s="28"/>
      <c r="L22" s="20"/>
      <c r="M22" s="20"/>
      <c r="N22" s="20"/>
      <c r="O22" s="29"/>
      <c r="P22" s="20"/>
      <c r="Q22" s="14"/>
      <c r="R22" s="14"/>
      <c r="S22" s="14"/>
      <c r="T22" s="14"/>
      <c r="U22" s="14"/>
      <c r="V22" s="30"/>
      <c r="W22" s="30"/>
      <c r="X22" s="30"/>
      <c r="Y22" s="30"/>
    </row>
    <row r="23" spans="1:25" s="1" customFormat="1" ht="30" customHeight="1">
      <c r="A23" s="265" t="s">
        <v>137</v>
      </c>
      <c r="B23" s="268" t="s">
        <v>65</v>
      </c>
      <c r="C23" s="267">
        <v>0.4444444444444444</v>
      </c>
      <c r="D23" s="267"/>
      <c r="E23" s="149">
        <v>5</v>
      </c>
      <c r="F23" s="273" t="str">
        <f>O10</f>
        <v>ＦＣ　ＶＡＬＯＮ　セカンド</v>
      </c>
      <c r="G23" s="273"/>
      <c r="H23" s="273"/>
      <c r="I23" s="273"/>
      <c r="J23" s="212">
        <f>L23+L24</f>
        <v>1</v>
      </c>
      <c r="K23" s="213" t="s">
        <v>58</v>
      </c>
      <c r="L23" s="25">
        <v>1</v>
      </c>
      <c r="M23" s="26" t="s">
        <v>59</v>
      </c>
      <c r="N23" s="25">
        <v>2</v>
      </c>
      <c r="O23" s="213" t="s">
        <v>60</v>
      </c>
      <c r="P23" s="212">
        <f>N23+N24</f>
        <v>2</v>
      </c>
      <c r="Q23" s="272" t="str">
        <f>R10</f>
        <v>ＮＩＫＫＯ ＳＰＯＲＴＳ ＣＬＵＢジンガ</v>
      </c>
      <c r="R23" s="272"/>
      <c r="S23" s="272"/>
      <c r="T23" s="272"/>
      <c r="U23" s="149">
        <v>6</v>
      </c>
      <c r="V23" s="269">
        <v>1</v>
      </c>
      <c r="W23" s="264">
        <v>2</v>
      </c>
      <c r="X23" s="264">
        <v>3</v>
      </c>
      <c r="Y23" s="270">
        <v>4</v>
      </c>
    </row>
    <row r="24" spans="1:25" s="1" customFormat="1" ht="30" customHeight="1">
      <c r="A24" s="266"/>
      <c r="B24" s="268"/>
      <c r="C24" s="267"/>
      <c r="D24" s="267"/>
      <c r="E24" s="149"/>
      <c r="F24" s="273"/>
      <c r="G24" s="273"/>
      <c r="H24" s="273"/>
      <c r="I24" s="273"/>
      <c r="J24" s="212"/>
      <c r="K24" s="213"/>
      <c r="L24" s="25">
        <v>0</v>
      </c>
      <c r="M24" s="26" t="s">
        <v>59</v>
      </c>
      <c r="N24" s="25">
        <v>0</v>
      </c>
      <c r="O24" s="213"/>
      <c r="P24" s="212"/>
      <c r="Q24" s="272"/>
      <c r="R24" s="272"/>
      <c r="S24" s="272"/>
      <c r="T24" s="272"/>
      <c r="U24" s="149"/>
      <c r="V24" s="269"/>
      <c r="W24" s="264"/>
      <c r="X24" s="264"/>
      <c r="Y24" s="270"/>
    </row>
    <row r="25" spans="1:25" s="1" customFormat="1" ht="30" customHeight="1">
      <c r="A25" s="14"/>
      <c r="B25" s="17"/>
      <c r="C25" s="14"/>
      <c r="D25" s="14"/>
      <c r="E25" s="14"/>
      <c r="F25" s="14"/>
      <c r="G25" s="14"/>
      <c r="H25" s="14"/>
      <c r="I25" s="14"/>
      <c r="J25" s="27"/>
      <c r="K25" s="28"/>
      <c r="L25" s="20"/>
      <c r="M25" s="20"/>
      <c r="N25" s="20"/>
      <c r="O25" s="29"/>
      <c r="P25" s="20"/>
      <c r="Q25" s="14"/>
      <c r="R25" s="14"/>
      <c r="S25" s="14"/>
      <c r="T25" s="14"/>
      <c r="U25" s="14"/>
      <c r="V25" s="30"/>
      <c r="W25" s="30"/>
      <c r="X25" s="30"/>
      <c r="Y25" s="30"/>
    </row>
    <row r="26" spans="1:25" s="1" customFormat="1" ht="30" customHeight="1">
      <c r="A26" s="265" t="s">
        <v>138</v>
      </c>
      <c r="B26" s="268" t="s">
        <v>65</v>
      </c>
      <c r="C26" s="267">
        <v>0.4444444444444444</v>
      </c>
      <c r="D26" s="267"/>
      <c r="E26" s="149">
        <v>7</v>
      </c>
      <c r="F26" s="273" t="str">
        <f>U10</f>
        <v>プラウド栃木FC</v>
      </c>
      <c r="G26" s="273"/>
      <c r="H26" s="273"/>
      <c r="I26" s="273"/>
      <c r="J26" s="212">
        <f>L26+L27</f>
        <v>2</v>
      </c>
      <c r="K26" s="213" t="s">
        <v>58</v>
      </c>
      <c r="L26" s="25">
        <v>1</v>
      </c>
      <c r="M26" s="26" t="s">
        <v>59</v>
      </c>
      <c r="N26" s="25">
        <v>4</v>
      </c>
      <c r="O26" s="213" t="s">
        <v>60</v>
      </c>
      <c r="P26" s="212">
        <f>N26+N27</f>
        <v>4</v>
      </c>
      <c r="Q26" s="271" t="str">
        <f>X10</f>
        <v>ＦＣ　ＶＡＬＯＮ</v>
      </c>
      <c r="R26" s="271"/>
      <c r="S26" s="271"/>
      <c r="T26" s="271"/>
      <c r="U26" s="149">
        <v>8</v>
      </c>
      <c r="V26" s="269">
        <v>4</v>
      </c>
      <c r="W26" s="264">
        <v>3</v>
      </c>
      <c r="X26" s="264">
        <v>2</v>
      </c>
      <c r="Y26" s="270">
        <v>1</v>
      </c>
    </row>
    <row r="27" spans="1:25" s="1" customFormat="1" ht="30" customHeight="1">
      <c r="A27" s="266"/>
      <c r="B27" s="268"/>
      <c r="C27" s="267"/>
      <c r="D27" s="267"/>
      <c r="E27" s="149"/>
      <c r="F27" s="273"/>
      <c r="G27" s="273"/>
      <c r="H27" s="273"/>
      <c r="I27" s="273"/>
      <c r="J27" s="212"/>
      <c r="K27" s="213"/>
      <c r="L27" s="25">
        <v>1</v>
      </c>
      <c r="M27" s="26" t="s">
        <v>59</v>
      </c>
      <c r="N27" s="25">
        <v>0</v>
      </c>
      <c r="O27" s="213"/>
      <c r="P27" s="212"/>
      <c r="Q27" s="271"/>
      <c r="R27" s="271"/>
      <c r="S27" s="271"/>
      <c r="T27" s="271"/>
      <c r="U27" s="149"/>
      <c r="V27" s="269"/>
      <c r="W27" s="264"/>
      <c r="X27" s="264"/>
      <c r="Y27" s="270"/>
    </row>
    <row r="28" spans="1:25" s="1" customFormat="1" ht="30" customHeight="1">
      <c r="A28" s="19"/>
      <c r="B28" s="17"/>
      <c r="C28" s="18"/>
      <c r="D28" s="18"/>
      <c r="E28" s="14"/>
      <c r="F28" s="20"/>
      <c r="G28" s="20"/>
      <c r="H28" s="20"/>
      <c r="I28" s="20"/>
      <c r="J28" s="30"/>
      <c r="K28" s="31"/>
      <c r="L28" s="30"/>
      <c r="M28" s="30"/>
      <c r="N28" s="30"/>
      <c r="O28" s="31"/>
      <c r="P28" s="30"/>
      <c r="Q28" s="17"/>
      <c r="R28" s="17"/>
      <c r="S28" s="17"/>
      <c r="T28" s="17"/>
      <c r="U28" s="34"/>
      <c r="V28" s="35"/>
      <c r="W28" s="35"/>
      <c r="X28" s="35"/>
      <c r="Y28" s="35"/>
    </row>
    <row r="29" spans="1:25" s="1" customFormat="1" ht="30" customHeight="1">
      <c r="A29" s="263" t="s">
        <v>139</v>
      </c>
      <c r="B29" s="263"/>
      <c r="C29" s="263"/>
      <c r="D29" s="26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30"/>
      <c r="W29" s="30"/>
      <c r="X29" s="30"/>
      <c r="Y29" s="30"/>
    </row>
    <row r="30" spans="1:25" s="1" customFormat="1" ht="30" customHeight="1">
      <c r="A30" s="265" t="s">
        <v>137</v>
      </c>
      <c r="B30" s="268" t="s">
        <v>69</v>
      </c>
      <c r="C30" s="267">
        <v>0.5</v>
      </c>
      <c r="D30" s="267"/>
      <c r="E30" s="273" t="str">
        <f>F17</f>
        <v>御厨フットボールクラブ</v>
      </c>
      <c r="F30" s="273"/>
      <c r="G30" s="273"/>
      <c r="H30" s="273"/>
      <c r="I30" s="273"/>
      <c r="J30" s="212">
        <f>L30+L31</f>
        <v>1</v>
      </c>
      <c r="K30" s="213" t="s">
        <v>58</v>
      </c>
      <c r="L30" s="25">
        <v>0</v>
      </c>
      <c r="M30" s="26" t="s">
        <v>59</v>
      </c>
      <c r="N30" s="25">
        <v>2</v>
      </c>
      <c r="O30" s="213" t="s">
        <v>60</v>
      </c>
      <c r="P30" s="212">
        <f>N30+N31</f>
        <v>4</v>
      </c>
      <c r="Q30" s="272" t="str">
        <f>F20</f>
        <v>祖母井クラブ</v>
      </c>
      <c r="R30" s="272"/>
      <c r="S30" s="272"/>
      <c r="T30" s="272"/>
      <c r="U30" s="272"/>
      <c r="V30" s="269" t="s">
        <v>140</v>
      </c>
      <c r="W30" s="264" t="s">
        <v>141</v>
      </c>
      <c r="X30" s="264" t="s">
        <v>142</v>
      </c>
      <c r="Y30" s="270" t="s">
        <v>143</v>
      </c>
    </row>
    <row r="31" spans="1:25" s="1" customFormat="1" ht="30" customHeight="1">
      <c r="A31" s="266"/>
      <c r="B31" s="268"/>
      <c r="C31" s="267"/>
      <c r="D31" s="267"/>
      <c r="E31" s="273"/>
      <c r="F31" s="273"/>
      <c r="G31" s="273"/>
      <c r="H31" s="273"/>
      <c r="I31" s="273"/>
      <c r="J31" s="212"/>
      <c r="K31" s="213"/>
      <c r="L31" s="25">
        <v>1</v>
      </c>
      <c r="M31" s="26" t="s">
        <v>59</v>
      </c>
      <c r="N31" s="25">
        <v>2</v>
      </c>
      <c r="O31" s="213"/>
      <c r="P31" s="212"/>
      <c r="Q31" s="272"/>
      <c r="R31" s="272"/>
      <c r="S31" s="272"/>
      <c r="T31" s="272"/>
      <c r="U31" s="272"/>
      <c r="V31" s="269"/>
      <c r="W31" s="264"/>
      <c r="X31" s="264"/>
      <c r="Y31" s="270"/>
    </row>
    <row r="32" spans="1:25" s="1" customFormat="1" ht="30" customHeight="1">
      <c r="A32" s="14"/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0"/>
      <c r="W32" s="30"/>
      <c r="X32" s="30"/>
      <c r="Y32" s="30"/>
    </row>
    <row r="33" spans="1:25" s="1" customFormat="1" ht="30" customHeight="1">
      <c r="A33" s="265" t="s">
        <v>138</v>
      </c>
      <c r="B33" s="268" t="s">
        <v>69</v>
      </c>
      <c r="C33" s="267">
        <v>0.5</v>
      </c>
      <c r="D33" s="267"/>
      <c r="E33" s="273" t="str">
        <f>Q23</f>
        <v>ＮＩＫＫＯ ＳＰＯＲＴＳ ＣＬＵＢジンガ</v>
      </c>
      <c r="F33" s="273"/>
      <c r="G33" s="273"/>
      <c r="H33" s="273"/>
      <c r="I33" s="273"/>
      <c r="J33" s="212">
        <f>L33+L34</f>
        <v>1</v>
      </c>
      <c r="K33" s="213" t="s">
        <v>58</v>
      </c>
      <c r="L33" s="25">
        <v>0</v>
      </c>
      <c r="M33" s="26" t="s">
        <v>59</v>
      </c>
      <c r="N33" s="25">
        <v>1</v>
      </c>
      <c r="O33" s="213" t="s">
        <v>60</v>
      </c>
      <c r="P33" s="212">
        <f>N33+N34</f>
        <v>3</v>
      </c>
      <c r="Q33" s="271" t="str">
        <f>Q26</f>
        <v>ＦＣ　ＶＡＬＯＮ</v>
      </c>
      <c r="R33" s="271"/>
      <c r="S33" s="271"/>
      <c r="T33" s="271"/>
      <c r="U33" s="271"/>
      <c r="V33" s="269" t="s">
        <v>140</v>
      </c>
      <c r="W33" s="264" t="s">
        <v>144</v>
      </c>
      <c r="X33" s="264" t="s">
        <v>145</v>
      </c>
      <c r="Y33" s="270" t="s">
        <v>143</v>
      </c>
    </row>
    <row r="34" spans="1:25" s="1" customFormat="1" ht="30" customHeight="1">
      <c r="A34" s="266"/>
      <c r="B34" s="268"/>
      <c r="C34" s="267"/>
      <c r="D34" s="267"/>
      <c r="E34" s="273"/>
      <c r="F34" s="273"/>
      <c r="G34" s="273"/>
      <c r="H34" s="273"/>
      <c r="I34" s="273"/>
      <c r="J34" s="212"/>
      <c r="K34" s="213"/>
      <c r="L34" s="25">
        <v>1</v>
      </c>
      <c r="M34" s="26" t="s">
        <v>59</v>
      </c>
      <c r="N34" s="25">
        <v>2</v>
      </c>
      <c r="O34" s="213"/>
      <c r="P34" s="212"/>
      <c r="Q34" s="271"/>
      <c r="R34" s="271"/>
      <c r="S34" s="271"/>
      <c r="T34" s="271"/>
      <c r="U34" s="271"/>
      <c r="V34" s="269"/>
      <c r="W34" s="264"/>
      <c r="X34" s="264"/>
      <c r="Y34" s="270"/>
    </row>
    <row r="35" spans="1:25" s="1" customFormat="1" ht="30" customHeight="1">
      <c r="A35" s="19"/>
      <c r="B35" s="17"/>
      <c r="C35" s="18"/>
      <c r="D35" s="18"/>
      <c r="E35" s="14"/>
      <c r="F35" s="20"/>
      <c r="G35" s="20"/>
      <c r="H35" s="20"/>
      <c r="I35" s="20"/>
      <c r="J35" s="30"/>
      <c r="K35" s="31"/>
      <c r="L35" s="30"/>
      <c r="M35" s="30"/>
      <c r="N35" s="30"/>
      <c r="O35" s="31"/>
      <c r="P35" s="30"/>
      <c r="Q35" s="17"/>
      <c r="R35" s="17"/>
      <c r="S35" s="17"/>
      <c r="T35" s="17"/>
      <c r="U35" s="34"/>
      <c r="V35" s="35"/>
      <c r="W35" s="35"/>
      <c r="X35" s="35"/>
      <c r="Y35" s="35"/>
    </row>
    <row r="36" spans="1:25" s="1" customFormat="1" ht="30" customHeight="1">
      <c r="A36" s="263" t="s">
        <v>146</v>
      </c>
      <c r="B36" s="263"/>
      <c r="C36" s="263"/>
      <c r="D36" s="26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1" customFormat="1" ht="30" customHeight="1">
      <c r="A37" s="265" t="s">
        <v>137</v>
      </c>
      <c r="B37" s="268" t="s">
        <v>74</v>
      </c>
      <c r="C37" s="267">
        <v>0.5625</v>
      </c>
      <c r="D37" s="267"/>
      <c r="E37" s="272" t="str">
        <f>Q30</f>
        <v>祖母井クラブ</v>
      </c>
      <c r="F37" s="272"/>
      <c r="G37" s="272"/>
      <c r="H37" s="272"/>
      <c r="I37" s="272"/>
      <c r="J37" s="212">
        <f>L37+L38</f>
        <v>8</v>
      </c>
      <c r="K37" s="213" t="s">
        <v>58</v>
      </c>
      <c r="L37" s="25">
        <v>4</v>
      </c>
      <c r="M37" s="26" t="s">
        <v>59</v>
      </c>
      <c r="N37" s="25">
        <v>3</v>
      </c>
      <c r="O37" s="213" t="s">
        <v>60</v>
      </c>
      <c r="P37" s="212">
        <f>N37+N38</f>
        <v>7</v>
      </c>
      <c r="Q37" s="273" t="str">
        <f>Q33</f>
        <v>ＦＣ　ＶＡＬＯＮ</v>
      </c>
      <c r="R37" s="273"/>
      <c r="S37" s="273"/>
      <c r="T37" s="273"/>
      <c r="U37" s="273"/>
      <c r="V37" s="280" t="s">
        <v>140</v>
      </c>
      <c r="W37" s="280"/>
      <c r="X37" s="280"/>
      <c r="Y37" s="280"/>
    </row>
    <row r="38" spans="1:25" s="1" customFormat="1" ht="30" customHeight="1">
      <c r="A38" s="266"/>
      <c r="B38" s="268"/>
      <c r="C38" s="267"/>
      <c r="D38" s="267"/>
      <c r="E38" s="272"/>
      <c r="F38" s="272"/>
      <c r="G38" s="272"/>
      <c r="H38" s="272"/>
      <c r="I38" s="272"/>
      <c r="J38" s="212"/>
      <c r="K38" s="213"/>
      <c r="L38" s="25">
        <v>4</v>
      </c>
      <c r="M38" s="26" t="s">
        <v>59</v>
      </c>
      <c r="N38" s="25">
        <v>4</v>
      </c>
      <c r="O38" s="213"/>
      <c r="P38" s="212"/>
      <c r="Q38" s="273"/>
      <c r="R38" s="273"/>
      <c r="S38" s="273"/>
      <c r="T38" s="273"/>
      <c r="U38" s="273"/>
      <c r="V38" s="280"/>
      <c r="W38" s="280"/>
      <c r="X38" s="280"/>
      <c r="Y38" s="280"/>
    </row>
    <row r="39" ht="30" customHeight="1"/>
    <row r="40" spans="3:22" ht="24.75" customHeight="1">
      <c r="C40" s="286" t="s">
        <v>147</v>
      </c>
      <c r="D40" s="286"/>
      <c r="E40" s="286"/>
      <c r="F40" s="279" t="str">
        <f>E37</f>
        <v>祖母井クラブ</v>
      </c>
      <c r="G40" s="279"/>
      <c r="H40" s="279"/>
      <c r="I40" s="279"/>
      <c r="J40" s="279"/>
      <c r="K40" s="279"/>
      <c r="L40" s="279"/>
      <c r="M40" s="277" t="s">
        <v>148</v>
      </c>
      <c r="N40" s="277"/>
      <c r="O40" s="277"/>
      <c r="P40" s="279" t="str">
        <f>Q37</f>
        <v>ＦＣ　ＶＡＬＯＮ</v>
      </c>
      <c r="Q40" s="279"/>
      <c r="R40" s="279"/>
      <c r="S40" s="279"/>
      <c r="T40" s="279"/>
      <c r="U40" s="279"/>
      <c r="V40" s="279"/>
    </row>
    <row r="41" spans="3:22" ht="24.75" customHeight="1">
      <c r="C41" s="286"/>
      <c r="D41" s="286"/>
      <c r="E41" s="286"/>
      <c r="F41" s="279"/>
      <c r="G41" s="279"/>
      <c r="H41" s="279"/>
      <c r="I41" s="279"/>
      <c r="J41" s="279"/>
      <c r="K41" s="279"/>
      <c r="L41" s="279"/>
      <c r="M41" s="277"/>
      <c r="N41" s="277"/>
      <c r="O41" s="277"/>
      <c r="P41" s="279"/>
      <c r="Q41" s="279"/>
      <c r="R41" s="279"/>
      <c r="S41" s="279"/>
      <c r="T41" s="279"/>
      <c r="U41" s="279"/>
      <c r="V41" s="279"/>
    </row>
    <row r="42" spans="3:22" ht="24.75" customHeight="1">
      <c r="C42" s="277" t="s">
        <v>149</v>
      </c>
      <c r="D42" s="277"/>
      <c r="E42" s="277"/>
      <c r="F42" s="279" t="str">
        <f>E30</f>
        <v>御厨フットボールクラブ</v>
      </c>
      <c r="G42" s="279"/>
      <c r="H42" s="279"/>
      <c r="I42" s="279"/>
      <c r="J42" s="279"/>
      <c r="K42" s="279"/>
      <c r="L42" s="279"/>
      <c r="M42" s="277" t="s">
        <v>149</v>
      </c>
      <c r="N42" s="277"/>
      <c r="O42" s="277"/>
      <c r="P42" s="278" t="str">
        <f>E33</f>
        <v>ＮＩＫＫＯ ＳＰＯＲＴＳ ＣＬＵＢジンガ</v>
      </c>
      <c r="Q42" s="278"/>
      <c r="R42" s="278"/>
      <c r="S42" s="278"/>
      <c r="T42" s="278"/>
      <c r="U42" s="278"/>
      <c r="V42" s="278"/>
    </row>
    <row r="43" spans="3:22" ht="24.75" customHeight="1">
      <c r="C43" s="277"/>
      <c r="D43" s="277"/>
      <c r="E43" s="277"/>
      <c r="F43" s="279"/>
      <c r="G43" s="279"/>
      <c r="H43" s="279"/>
      <c r="I43" s="279"/>
      <c r="J43" s="279"/>
      <c r="K43" s="279"/>
      <c r="L43" s="279"/>
      <c r="M43" s="277"/>
      <c r="N43" s="277"/>
      <c r="O43" s="277"/>
      <c r="P43" s="278"/>
      <c r="Q43" s="278"/>
      <c r="R43" s="278"/>
      <c r="S43" s="278"/>
      <c r="T43" s="278"/>
      <c r="U43" s="278"/>
      <c r="V43" s="278"/>
    </row>
    <row r="44" spans="3:22" ht="24.75" customHeight="1">
      <c r="C44" s="277" t="s">
        <v>150</v>
      </c>
      <c r="D44" s="277"/>
      <c r="E44" s="277"/>
      <c r="F44" s="278" t="str">
        <f>Q20</f>
        <v>大沢・南原ＦＣ</v>
      </c>
      <c r="G44" s="278"/>
      <c r="H44" s="278"/>
      <c r="I44" s="278"/>
      <c r="J44" s="278"/>
      <c r="K44" s="278"/>
      <c r="L44" s="278"/>
      <c r="M44" s="277" t="s">
        <v>150</v>
      </c>
      <c r="N44" s="277"/>
      <c r="O44" s="277"/>
      <c r="P44" s="278" t="str">
        <f>F26</f>
        <v>プラウド栃木FC</v>
      </c>
      <c r="Q44" s="278"/>
      <c r="R44" s="278"/>
      <c r="S44" s="278"/>
      <c r="T44" s="278"/>
      <c r="U44" s="278"/>
      <c r="V44" s="278"/>
    </row>
    <row r="45" spans="3:22" ht="24.75" customHeight="1">
      <c r="C45" s="277"/>
      <c r="D45" s="277"/>
      <c r="E45" s="277"/>
      <c r="F45" s="278"/>
      <c r="G45" s="278"/>
      <c r="H45" s="278"/>
      <c r="I45" s="278"/>
      <c r="J45" s="278"/>
      <c r="K45" s="278"/>
      <c r="L45" s="278"/>
      <c r="M45" s="277"/>
      <c r="N45" s="277"/>
      <c r="O45" s="277"/>
      <c r="P45" s="278"/>
      <c r="Q45" s="278"/>
      <c r="R45" s="278"/>
      <c r="S45" s="278"/>
      <c r="T45" s="278"/>
      <c r="U45" s="278"/>
      <c r="V45" s="278"/>
    </row>
    <row r="46" spans="3:22" ht="24.75" customHeight="1">
      <c r="C46" s="277" t="s">
        <v>150</v>
      </c>
      <c r="D46" s="277"/>
      <c r="E46" s="277"/>
      <c r="F46" s="278" t="str">
        <f>Q17</f>
        <v>さくらボン・ディ・ボーラ</v>
      </c>
      <c r="G46" s="278"/>
      <c r="H46" s="278"/>
      <c r="I46" s="278"/>
      <c r="J46" s="278"/>
      <c r="K46" s="278"/>
      <c r="L46" s="278"/>
      <c r="M46" s="277" t="s">
        <v>150</v>
      </c>
      <c r="N46" s="277"/>
      <c r="O46" s="277"/>
      <c r="P46" s="278" t="str">
        <f>F23</f>
        <v>ＦＣ　ＶＡＬＯＮ　セカンド</v>
      </c>
      <c r="Q46" s="278"/>
      <c r="R46" s="278"/>
      <c r="S46" s="278"/>
      <c r="T46" s="278"/>
      <c r="U46" s="278"/>
      <c r="V46" s="278"/>
    </row>
    <row r="47" spans="3:22" ht="24.75" customHeight="1">
      <c r="C47" s="277"/>
      <c r="D47" s="277"/>
      <c r="E47" s="277"/>
      <c r="F47" s="278"/>
      <c r="G47" s="278"/>
      <c r="H47" s="278"/>
      <c r="I47" s="278"/>
      <c r="J47" s="278"/>
      <c r="K47" s="278"/>
      <c r="L47" s="278"/>
      <c r="M47" s="277"/>
      <c r="N47" s="277"/>
      <c r="O47" s="277"/>
      <c r="P47" s="278"/>
      <c r="Q47" s="278"/>
      <c r="R47" s="278"/>
      <c r="S47" s="278"/>
      <c r="T47" s="278"/>
      <c r="U47" s="278"/>
      <c r="V47" s="278"/>
    </row>
    <row r="48" spans="3:25" ht="24.75" customHeight="1">
      <c r="C48" s="281" t="s">
        <v>151</v>
      </c>
      <c r="D48" s="281"/>
      <c r="E48" s="281"/>
      <c r="F48" s="278" t="str">
        <f>F42</f>
        <v>御厨フットボールクラブ</v>
      </c>
      <c r="G48" s="278"/>
      <c r="H48" s="278"/>
      <c r="I48" s="278"/>
      <c r="J48" s="278"/>
      <c r="K48" s="278"/>
      <c r="L48" s="278"/>
      <c r="M48" s="282" t="s">
        <v>152</v>
      </c>
      <c r="N48" s="283"/>
      <c r="O48" s="283"/>
      <c r="P48" s="283"/>
      <c r="Q48" s="283"/>
      <c r="R48" s="283"/>
      <c r="S48" s="283"/>
      <c r="T48" s="283"/>
      <c r="U48" s="283"/>
      <c r="V48" s="283"/>
      <c r="W48" s="36"/>
      <c r="X48" s="36"/>
      <c r="Y48" s="36"/>
    </row>
    <row r="49" spans="3:25" ht="24.75" customHeight="1">
      <c r="C49" s="281"/>
      <c r="D49" s="281"/>
      <c r="E49" s="281"/>
      <c r="F49" s="278"/>
      <c r="G49" s="278"/>
      <c r="H49" s="278"/>
      <c r="I49" s="278"/>
      <c r="J49" s="278"/>
      <c r="K49" s="278"/>
      <c r="L49" s="278"/>
      <c r="M49" s="284"/>
      <c r="N49" s="285"/>
      <c r="O49" s="285"/>
      <c r="P49" s="285"/>
      <c r="Q49" s="285"/>
      <c r="R49" s="285"/>
      <c r="S49" s="285"/>
      <c r="T49" s="285"/>
      <c r="U49" s="285"/>
      <c r="V49" s="285"/>
      <c r="W49" s="36"/>
      <c r="X49" s="36"/>
      <c r="Y49" s="36"/>
    </row>
    <row r="50" ht="24.75" customHeight="1"/>
    <row r="51" ht="30" customHeight="1"/>
    <row r="52" ht="30" customHeight="1"/>
    <row r="53" ht="30" customHeight="1"/>
    <row r="54" ht="30" customHeight="1"/>
  </sheetData>
  <sheetProtection/>
  <mergeCells count="140">
    <mergeCell ref="C46:E47"/>
    <mergeCell ref="M46:O47"/>
    <mergeCell ref="F46:L47"/>
    <mergeCell ref="Q17:T18"/>
    <mergeCell ref="Q33:U34"/>
    <mergeCell ref="Q30:U31"/>
    <mergeCell ref="C37:D38"/>
    <mergeCell ref="F20:I21"/>
    <mergeCell ref="C20:D21"/>
    <mergeCell ref="C23:D24"/>
    <mergeCell ref="V37:Y38"/>
    <mergeCell ref="C48:E49"/>
    <mergeCell ref="F48:L49"/>
    <mergeCell ref="P44:V45"/>
    <mergeCell ref="P42:V43"/>
    <mergeCell ref="P40:V41"/>
    <mergeCell ref="M48:V49"/>
    <mergeCell ref="P46:V47"/>
    <mergeCell ref="C40:E41"/>
    <mergeCell ref="F40:L41"/>
    <mergeCell ref="C42:E43"/>
    <mergeCell ref="C44:E45"/>
    <mergeCell ref="M40:O41"/>
    <mergeCell ref="M42:O43"/>
    <mergeCell ref="M44:O45"/>
    <mergeCell ref="F44:L45"/>
    <mergeCell ref="F42:L43"/>
    <mergeCell ref="B10:C14"/>
    <mergeCell ref="H10:I14"/>
    <mergeCell ref="R10:S14"/>
    <mergeCell ref="X10:Y14"/>
    <mergeCell ref="E10:F14"/>
    <mergeCell ref="K10:L14"/>
    <mergeCell ref="O10:P14"/>
    <mergeCell ref="U10:V14"/>
    <mergeCell ref="Q26:T27"/>
    <mergeCell ref="Q23:T24"/>
    <mergeCell ref="F17:I18"/>
    <mergeCell ref="E37:I38"/>
    <mergeCell ref="E33:I34"/>
    <mergeCell ref="E30:I31"/>
    <mergeCell ref="Q37:U38"/>
    <mergeCell ref="F26:I27"/>
    <mergeCell ref="F23:I24"/>
    <mergeCell ref="Q20:T21"/>
    <mergeCell ref="Y17:Y18"/>
    <mergeCell ref="Y20:Y21"/>
    <mergeCell ref="Y23:Y24"/>
    <mergeCell ref="Y26:Y27"/>
    <mergeCell ref="Y30:Y31"/>
    <mergeCell ref="Y33:Y34"/>
    <mergeCell ref="X17:X18"/>
    <mergeCell ref="X20:X21"/>
    <mergeCell ref="X23:X24"/>
    <mergeCell ref="X26:X27"/>
    <mergeCell ref="X30:X31"/>
    <mergeCell ref="X33:X34"/>
    <mergeCell ref="V30:V31"/>
    <mergeCell ref="V33:V34"/>
    <mergeCell ref="W17:W18"/>
    <mergeCell ref="W20:W21"/>
    <mergeCell ref="W23:W24"/>
    <mergeCell ref="W26:W27"/>
    <mergeCell ref="W30:W31"/>
    <mergeCell ref="W33:W34"/>
    <mergeCell ref="U17:U18"/>
    <mergeCell ref="U20:U21"/>
    <mergeCell ref="U23:U24"/>
    <mergeCell ref="U26:U27"/>
    <mergeCell ref="V17:V18"/>
    <mergeCell ref="V20:V21"/>
    <mergeCell ref="V23:V24"/>
    <mergeCell ref="V26:V27"/>
    <mergeCell ref="O37:O38"/>
    <mergeCell ref="P17:P18"/>
    <mergeCell ref="P20:P21"/>
    <mergeCell ref="P23:P24"/>
    <mergeCell ref="P26:P27"/>
    <mergeCell ref="P30:P31"/>
    <mergeCell ref="P33:P34"/>
    <mergeCell ref="P37:P38"/>
    <mergeCell ref="O17:O18"/>
    <mergeCell ref="O20:O21"/>
    <mergeCell ref="O23:O24"/>
    <mergeCell ref="O26:O27"/>
    <mergeCell ref="O30:O31"/>
    <mergeCell ref="O33:O34"/>
    <mergeCell ref="J37:J38"/>
    <mergeCell ref="K17:K18"/>
    <mergeCell ref="K20:K21"/>
    <mergeCell ref="K23:K24"/>
    <mergeCell ref="K26:K27"/>
    <mergeCell ref="K30:K31"/>
    <mergeCell ref="K33:K34"/>
    <mergeCell ref="K37:K38"/>
    <mergeCell ref="J17:J18"/>
    <mergeCell ref="J20:J21"/>
    <mergeCell ref="J23:J24"/>
    <mergeCell ref="J26:J27"/>
    <mergeCell ref="J30:J31"/>
    <mergeCell ref="J33:J34"/>
    <mergeCell ref="A37:A38"/>
    <mergeCell ref="B17:B18"/>
    <mergeCell ref="B20:B21"/>
    <mergeCell ref="B23:B24"/>
    <mergeCell ref="B26:B27"/>
    <mergeCell ref="B30:B31"/>
    <mergeCell ref="B33:B34"/>
    <mergeCell ref="B37:B38"/>
    <mergeCell ref="A36:D36"/>
    <mergeCell ref="A17:A18"/>
    <mergeCell ref="A20:A21"/>
    <mergeCell ref="A23:A24"/>
    <mergeCell ref="A26:A27"/>
    <mergeCell ref="A30:A31"/>
    <mergeCell ref="A33:A34"/>
    <mergeCell ref="C17:D18"/>
    <mergeCell ref="C33:D34"/>
    <mergeCell ref="C26:D27"/>
    <mergeCell ref="C30:D31"/>
    <mergeCell ref="R9:S9"/>
    <mergeCell ref="U9:V9"/>
    <mergeCell ref="X9:Y9"/>
    <mergeCell ref="A16:D16"/>
    <mergeCell ref="V16:Y16"/>
    <mergeCell ref="A29:D29"/>
    <mergeCell ref="E17:E18"/>
    <mergeCell ref="E20:E21"/>
    <mergeCell ref="E23:E24"/>
    <mergeCell ref="E26:E27"/>
    <mergeCell ref="O1:Q1"/>
    <mergeCell ref="R1:Y1"/>
    <mergeCell ref="C2:F2"/>
    <mergeCell ref="S2:X2"/>
    <mergeCell ref="M4:N4"/>
    <mergeCell ref="B9:C9"/>
    <mergeCell ref="E9:F9"/>
    <mergeCell ref="H9:I9"/>
    <mergeCell ref="K9:L9"/>
    <mergeCell ref="O9:P9"/>
  </mergeCells>
  <printOptions horizontalCentered="1" verticalCentered="1"/>
  <pageMargins left="0.59" right="0.59" top="0.39" bottom="0.39" header="0" footer="0"/>
  <pageSetup horizontalDpi="360" verticalDpi="36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yanagi2F</dc:creator>
  <cp:keywords/>
  <dc:description/>
  <cp:lastModifiedBy>user01</cp:lastModifiedBy>
  <cp:lastPrinted>2018-07-15T06:14:45Z</cp:lastPrinted>
  <dcterms:created xsi:type="dcterms:W3CDTF">2011-10-15T08:04:23Z</dcterms:created>
  <dcterms:modified xsi:type="dcterms:W3CDTF">2018-07-17T01:27:01Z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