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3_U10選手権\2021\プログラム\"/>
    </mc:Choice>
  </mc:AlternateContent>
  <xr:revisionPtr revIDLastSave="0" documentId="13_ncr:1_{BB8DCBA6-FACA-4AAA-9048-2EC7EB60FD14}" xr6:coauthVersionLast="47" xr6:coauthVersionMax="47" xr10:uidLastSave="{00000000-0000-0000-0000-000000000000}"/>
  <bookViews>
    <workbookView xWindow="-120" yWindow="-120" windowWidth="29040" windowHeight="16440" tabRatio="925" activeTab="3" xr2:uid="{00000000-000D-0000-FFFF-FFFF00000000}"/>
  </bookViews>
  <sheets>
    <sheet name="U10組合せ①" sheetId="54" r:id="rId1"/>
    <sheet name="U10組合せ②" sheetId="85" r:id="rId2"/>
    <sheet name="AB" sheetId="100" r:id="rId3"/>
    <sheet name="CD" sheetId="109" r:id="rId4"/>
    <sheet name="EF" sheetId="108" r:id="rId5"/>
    <sheet name="GH" sheetId="107" r:id="rId6"/>
    <sheet name="IJ" sheetId="106" r:id="rId7"/>
    <sheet name="KL" sheetId="101" r:id="rId8"/>
    <sheet name="MN" sheetId="102" r:id="rId9"/>
    <sheet name="OP" sheetId="99" r:id="rId10"/>
    <sheet name="２日目ab" sheetId="88" r:id="rId11"/>
    <sheet name="２日目cd" sheetId="89" r:id="rId12"/>
    <sheet name="準々決勝・準決勝・決勝" sheetId="83" r:id="rId13"/>
  </sheets>
  <definedNames>
    <definedName name="_xlnm.Print_Area" localSheetId="10">'２日目ab'!$A$1:$Y$74</definedName>
    <definedName name="_xlnm.Print_Area" localSheetId="11">'２日目cd'!$A$1:$Y$74</definedName>
    <definedName name="_xlnm.Print_Area" localSheetId="2">AB!$A$1:$AA$90</definedName>
    <definedName name="_xlnm.Print_Area" localSheetId="3">CD!$A$1:$AA$90</definedName>
    <definedName name="_xlnm.Print_Area" localSheetId="4">EF!$A$1:$AA$90</definedName>
    <definedName name="_xlnm.Print_Area" localSheetId="5">GH!$A$1:$AA$90</definedName>
    <definedName name="_xlnm.Print_Area" localSheetId="6">IJ!$A$1:$AA$90</definedName>
    <definedName name="_xlnm.Print_Area" localSheetId="7">KL!$A$1:$AA$90</definedName>
    <definedName name="_xlnm.Print_Area" localSheetId="8">MN!$A$1:$AA$90</definedName>
    <definedName name="_xlnm.Print_Area" localSheetId="9">OP!$A$1:$AA$90</definedName>
    <definedName name="_xlnm.Print_Area" localSheetId="0">U10組合せ①!$A$1:$BS$33</definedName>
    <definedName name="_xlnm.Print_Area" localSheetId="1">U10組合せ②!$A$1:$AL$45</definedName>
    <definedName name="_xlnm.Print_Area" localSheetId="12">準々決勝・準決勝・決勝!$A$1:$Y$55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2" i="109" l="1"/>
  <c r="O87" i="109" s="1"/>
  <c r="S52" i="109"/>
  <c r="O85" i="109" s="1"/>
  <c r="P52" i="109"/>
  <c r="F71" i="109" s="1"/>
  <c r="K52" i="109"/>
  <c r="C87" i="109" s="1"/>
  <c r="H52" i="109"/>
  <c r="R62" i="109" s="1"/>
  <c r="E52" i="109"/>
  <c r="C83" i="109" s="1"/>
  <c r="V7" i="109"/>
  <c r="O42" i="109" s="1"/>
  <c r="S7" i="109"/>
  <c r="S36" i="109" s="1"/>
  <c r="P7" i="109"/>
  <c r="O38" i="109" s="1"/>
  <c r="K7" i="109"/>
  <c r="I36" i="109" s="1"/>
  <c r="H7" i="109"/>
  <c r="R17" i="109" s="1"/>
  <c r="E7" i="109"/>
  <c r="E36" i="109" s="1"/>
  <c r="R46" i="109"/>
  <c r="R1" i="109"/>
  <c r="O81" i="109"/>
  <c r="C81" i="109"/>
  <c r="Q77" i="109"/>
  <c r="V85" i="109" s="1"/>
  <c r="K77" i="109"/>
  <c r="U85" i="109" s="1"/>
  <c r="U86" i="109" s="1"/>
  <c r="Q74" i="109"/>
  <c r="G87" i="109" s="1"/>
  <c r="K74" i="109"/>
  <c r="I85" i="109" s="1"/>
  <c r="F74" i="109"/>
  <c r="Q71" i="109"/>
  <c r="Q87" i="109" s="1"/>
  <c r="K71" i="109"/>
  <c r="R87" i="109" s="1"/>
  <c r="Q68" i="109"/>
  <c r="E87" i="109" s="1"/>
  <c r="K68" i="109"/>
  <c r="I83" i="109" s="1"/>
  <c r="Q65" i="109"/>
  <c r="T83" i="109" s="1"/>
  <c r="K65" i="109"/>
  <c r="S83" i="109" s="1"/>
  <c r="Q62" i="109"/>
  <c r="E85" i="109" s="1"/>
  <c r="K62" i="109"/>
  <c r="F85" i="109" s="1"/>
  <c r="Q42" i="109"/>
  <c r="H42" i="109"/>
  <c r="E42" i="109"/>
  <c r="V40" i="109"/>
  <c r="U40" i="109"/>
  <c r="U41" i="109" s="1"/>
  <c r="F40" i="109"/>
  <c r="E41" i="109" s="1"/>
  <c r="E40" i="109"/>
  <c r="V38" i="109"/>
  <c r="T38" i="109"/>
  <c r="S38" i="109"/>
  <c r="X38" i="109" s="1"/>
  <c r="J38" i="109"/>
  <c r="O36" i="109"/>
  <c r="C36" i="109"/>
  <c r="Q32" i="109"/>
  <c r="S42" i="109" s="1"/>
  <c r="K32" i="109"/>
  <c r="T42" i="109" s="1"/>
  <c r="Q29" i="109"/>
  <c r="G42" i="109" s="1"/>
  <c r="G43" i="109" s="1"/>
  <c r="K29" i="109"/>
  <c r="I40" i="109" s="1"/>
  <c r="Q26" i="109"/>
  <c r="K26" i="109"/>
  <c r="U38" i="109" s="1"/>
  <c r="U39" i="109" s="1"/>
  <c r="Q23" i="109"/>
  <c r="K23" i="109"/>
  <c r="I38" i="109" s="1"/>
  <c r="I39" i="109" s="1"/>
  <c r="Q20" i="109"/>
  <c r="Q40" i="109" s="1"/>
  <c r="K20" i="109"/>
  <c r="R40" i="109" s="1"/>
  <c r="Q17" i="109"/>
  <c r="H38" i="109" s="1"/>
  <c r="K17" i="109"/>
  <c r="G38" i="109" s="1"/>
  <c r="H1" i="109"/>
  <c r="H46" i="109" s="1"/>
  <c r="A1" i="109"/>
  <c r="A46" i="109" s="1"/>
  <c r="V52" i="108"/>
  <c r="O87" i="108" s="1"/>
  <c r="S52" i="108"/>
  <c r="F77" i="108" s="1"/>
  <c r="P52" i="108"/>
  <c r="F71" i="108" s="1"/>
  <c r="K52" i="108"/>
  <c r="H52" i="108"/>
  <c r="F74" i="108" s="1"/>
  <c r="E52" i="108"/>
  <c r="E81" i="108" s="1"/>
  <c r="V7" i="108"/>
  <c r="O42" i="108" s="1"/>
  <c r="S7" i="108"/>
  <c r="F32" i="108" s="1"/>
  <c r="P7" i="108"/>
  <c r="F26" i="108" s="1"/>
  <c r="K7" i="108"/>
  <c r="R29" i="108" s="1"/>
  <c r="H7" i="108"/>
  <c r="C40" i="108" s="1"/>
  <c r="E7" i="108"/>
  <c r="C38" i="108" s="1"/>
  <c r="R46" i="108"/>
  <c r="R1" i="108"/>
  <c r="E87" i="108"/>
  <c r="V85" i="108"/>
  <c r="O85" i="108"/>
  <c r="E85" i="108"/>
  <c r="V83" i="108"/>
  <c r="T83" i="108"/>
  <c r="J83" i="108"/>
  <c r="C83" i="108"/>
  <c r="O81" i="108"/>
  <c r="C81" i="108"/>
  <c r="Q77" i="108"/>
  <c r="S87" i="108" s="1"/>
  <c r="K77" i="108"/>
  <c r="U85" i="108" s="1"/>
  <c r="U86" i="108" s="1"/>
  <c r="Q74" i="108"/>
  <c r="G87" i="108" s="1"/>
  <c r="K74" i="108"/>
  <c r="I85" i="108" s="1"/>
  <c r="Q71" i="108"/>
  <c r="Q87" i="108" s="1"/>
  <c r="K71" i="108"/>
  <c r="R87" i="108" s="1"/>
  <c r="Q68" i="108"/>
  <c r="K68" i="108"/>
  <c r="I83" i="108" s="1"/>
  <c r="I84" i="108" s="1"/>
  <c r="R65" i="108"/>
  <c r="Q65" i="108"/>
  <c r="Q85" i="108" s="1"/>
  <c r="K65" i="108"/>
  <c r="S83" i="108" s="1"/>
  <c r="Q62" i="108"/>
  <c r="H83" i="108" s="1"/>
  <c r="K62" i="108"/>
  <c r="F85" i="108" s="1"/>
  <c r="C87" i="108"/>
  <c r="T42" i="108"/>
  <c r="Q42" i="108"/>
  <c r="H42" i="108"/>
  <c r="G42" i="108"/>
  <c r="G43" i="108" s="1"/>
  <c r="U40" i="108"/>
  <c r="R40" i="108"/>
  <c r="F40" i="108"/>
  <c r="E40" i="108"/>
  <c r="E41" i="108" s="1"/>
  <c r="K40" i="108" s="1"/>
  <c r="V38" i="108"/>
  <c r="U38" i="108"/>
  <c r="U39" i="108" s="1"/>
  <c r="S38" i="108"/>
  <c r="O38" i="108"/>
  <c r="J38" i="108"/>
  <c r="I38" i="108"/>
  <c r="I39" i="108" s="1"/>
  <c r="O36" i="108"/>
  <c r="I36" i="108"/>
  <c r="C36" i="108"/>
  <c r="Q32" i="108"/>
  <c r="S42" i="108" s="1"/>
  <c r="S43" i="108" s="1"/>
  <c r="K32" i="108"/>
  <c r="Q29" i="108"/>
  <c r="J40" i="108" s="1"/>
  <c r="K29" i="108"/>
  <c r="I40" i="108" s="1"/>
  <c r="I41" i="108" s="1"/>
  <c r="Q26" i="108"/>
  <c r="K26" i="108"/>
  <c r="R42" i="108" s="1"/>
  <c r="R23" i="108"/>
  <c r="Q23" i="108"/>
  <c r="E42" i="108" s="1"/>
  <c r="K23" i="108"/>
  <c r="F42" i="108" s="1"/>
  <c r="Q20" i="108"/>
  <c r="Q40" i="108" s="1"/>
  <c r="K20" i="108"/>
  <c r="Q17" i="108"/>
  <c r="H38" i="108" s="1"/>
  <c r="K17" i="108"/>
  <c r="G38" i="108" s="1"/>
  <c r="F17" i="108"/>
  <c r="C42" i="108"/>
  <c r="H1" i="108"/>
  <c r="H46" i="108" s="1"/>
  <c r="A1" i="108"/>
  <c r="A46" i="108" s="1"/>
  <c r="V52" i="107"/>
  <c r="O87" i="107" s="1"/>
  <c r="S52" i="107"/>
  <c r="F77" i="107" s="1"/>
  <c r="P52" i="107"/>
  <c r="F71" i="107" s="1"/>
  <c r="K52" i="107"/>
  <c r="I81" i="107" s="1"/>
  <c r="H52" i="107"/>
  <c r="C85" i="107" s="1"/>
  <c r="E52" i="107"/>
  <c r="V7" i="107"/>
  <c r="S7" i="107"/>
  <c r="F32" i="107" s="1"/>
  <c r="P7" i="107"/>
  <c r="O38" i="107" s="1"/>
  <c r="K7" i="107"/>
  <c r="I36" i="107" s="1"/>
  <c r="H7" i="107"/>
  <c r="C40" i="107" s="1"/>
  <c r="E7" i="107"/>
  <c r="E36" i="107" s="1"/>
  <c r="R46" i="107"/>
  <c r="R1" i="107"/>
  <c r="Q87" i="107"/>
  <c r="H87" i="107"/>
  <c r="U85" i="107"/>
  <c r="F85" i="107"/>
  <c r="S83" i="107"/>
  <c r="J83" i="107"/>
  <c r="C83" i="107"/>
  <c r="O81" i="107"/>
  <c r="E81" i="107"/>
  <c r="C81" i="107"/>
  <c r="Q77" i="107"/>
  <c r="V85" i="107" s="1"/>
  <c r="K77" i="107"/>
  <c r="T87" i="107" s="1"/>
  <c r="Q74" i="107"/>
  <c r="G87" i="107" s="1"/>
  <c r="G88" i="107" s="1"/>
  <c r="K74" i="107"/>
  <c r="I85" i="107" s="1"/>
  <c r="Q71" i="107"/>
  <c r="V83" i="107" s="1"/>
  <c r="K71" i="107"/>
  <c r="R87" i="107" s="1"/>
  <c r="Q68" i="107"/>
  <c r="E87" i="107" s="1"/>
  <c r="K68" i="107"/>
  <c r="I83" i="107" s="1"/>
  <c r="I84" i="107" s="1"/>
  <c r="F68" i="107"/>
  <c r="Q65" i="107"/>
  <c r="T83" i="107" s="1"/>
  <c r="K65" i="107"/>
  <c r="R85" i="107" s="1"/>
  <c r="Q62" i="107"/>
  <c r="E85" i="107" s="1"/>
  <c r="K62" i="107"/>
  <c r="G83" i="107" s="1"/>
  <c r="F62" i="107"/>
  <c r="T42" i="107"/>
  <c r="Q42" i="107"/>
  <c r="G42" i="107"/>
  <c r="E42" i="107"/>
  <c r="V40" i="107"/>
  <c r="R40" i="107"/>
  <c r="E40" i="107"/>
  <c r="V38" i="107"/>
  <c r="T38" i="107"/>
  <c r="S38" i="107"/>
  <c r="S39" i="107" s="1"/>
  <c r="J38" i="107"/>
  <c r="I38" i="107"/>
  <c r="I39" i="107" s="1"/>
  <c r="O36" i="107"/>
  <c r="C36" i="107"/>
  <c r="Q32" i="107"/>
  <c r="S42" i="107" s="1"/>
  <c r="S43" i="107" s="1"/>
  <c r="K32" i="107"/>
  <c r="U40" i="107" s="1"/>
  <c r="U41" i="107" s="1"/>
  <c r="Q29" i="107"/>
  <c r="J40" i="107" s="1"/>
  <c r="K29" i="107"/>
  <c r="H42" i="107" s="1"/>
  <c r="G43" i="107" s="1"/>
  <c r="Q26" i="107"/>
  <c r="K26" i="107"/>
  <c r="U38" i="107" s="1"/>
  <c r="U39" i="107" s="1"/>
  <c r="R23" i="107"/>
  <c r="Q23" i="107"/>
  <c r="K23" i="107"/>
  <c r="F42" i="107" s="1"/>
  <c r="R20" i="107"/>
  <c r="Q20" i="107"/>
  <c r="Q40" i="107" s="1"/>
  <c r="K20" i="107"/>
  <c r="Q17" i="107"/>
  <c r="H38" i="107" s="1"/>
  <c r="K17" i="107"/>
  <c r="F40" i="107" s="1"/>
  <c r="U36" i="107"/>
  <c r="C42" i="107"/>
  <c r="H1" i="107"/>
  <c r="H46" i="107" s="1"/>
  <c r="A1" i="107"/>
  <c r="A46" i="107" s="1"/>
  <c r="V7" i="106"/>
  <c r="O42" i="106" s="1"/>
  <c r="S7" i="106"/>
  <c r="F32" i="106" s="1"/>
  <c r="P7" i="106"/>
  <c r="F26" i="106" s="1"/>
  <c r="K7" i="106"/>
  <c r="C42" i="106" s="1"/>
  <c r="H7" i="106"/>
  <c r="R17" i="106" s="1"/>
  <c r="E7" i="106"/>
  <c r="C38" i="106" s="1"/>
  <c r="R1" i="106"/>
  <c r="H1" i="106"/>
  <c r="H46" i="106" s="1"/>
  <c r="A1" i="106"/>
  <c r="Q42" i="106"/>
  <c r="E42" i="106"/>
  <c r="V40" i="106"/>
  <c r="T38" i="106"/>
  <c r="J38" i="106"/>
  <c r="O36" i="106"/>
  <c r="C36" i="106"/>
  <c r="Q32" i="106"/>
  <c r="S42" i="106" s="1"/>
  <c r="K32" i="106"/>
  <c r="U40" i="106" s="1"/>
  <c r="U41" i="106" s="1"/>
  <c r="Q29" i="106"/>
  <c r="G42" i="106" s="1"/>
  <c r="K29" i="106"/>
  <c r="H42" i="106" s="1"/>
  <c r="F29" i="106"/>
  <c r="Q26" i="106"/>
  <c r="V38" i="106" s="1"/>
  <c r="K26" i="106"/>
  <c r="R42" i="106" s="1"/>
  <c r="Q23" i="106"/>
  <c r="K23" i="106"/>
  <c r="I38" i="106" s="1"/>
  <c r="I39" i="106" s="1"/>
  <c r="Q20" i="106"/>
  <c r="Q40" i="106" s="1"/>
  <c r="K20" i="106"/>
  <c r="S38" i="106" s="1"/>
  <c r="Q17" i="106"/>
  <c r="E40" i="106" s="1"/>
  <c r="K17" i="106"/>
  <c r="F40" i="106" s="1"/>
  <c r="V52" i="106"/>
  <c r="O87" i="106" s="1"/>
  <c r="S52" i="106"/>
  <c r="O85" i="106" s="1"/>
  <c r="P52" i="106"/>
  <c r="F65" i="106" s="1"/>
  <c r="K52" i="106"/>
  <c r="C87" i="106" s="1"/>
  <c r="H52" i="106"/>
  <c r="F74" i="106" s="1"/>
  <c r="E52" i="106"/>
  <c r="R46" i="106"/>
  <c r="F87" i="106"/>
  <c r="C85" i="106"/>
  <c r="U83" i="106"/>
  <c r="O81" i="106"/>
  <c r="C81" i="106"/>
  <c r="Q77" i="106"/>
  <c r="V85" i="106" s="1"/>
  <c r="K77" i="106"/>
  <c r="U85" i="106" s="1"/>
  <c r="U86" i="106" s="1"/>
  <c r="Q74" i="106"/>
  <c r="J85" i="106" s="1"/>
  <c r="K74" i="106"/>
  <c r="I85" i="106" s="1"/>
  <c r="I86" i="106" s="1"/>
  <c r="Q71" i="106"/>
  <c r="Q87" i="106" s="1"/>
  <c r="K71" i="106"/>
  <c r="R87" i="106" s="1"/>
  <c r="Q68" i="106"/>
  <c r="E87" i="106" s="1"/>
  <c r="K68" i="106"/>
  <c r="I83" i="106" s="1"/>
  <c r="Q65" i="106"/>
  <c r="T83" i="106" s="1"/>
  <c r="K65" i="106"/>
  <c r="S83" i="106" s="1"/>
  <c r="Q62" i="106"/>
  <c r="H83" i="106" s="1"/>
  <c r="K62" i="106"/>
  <c r="G83" i="106" s="1"/>
  <c r="E81" i="106"/>
  <c r="A46" i="106"/>
  <c r="V52" i="101"/>
  <c r="O87" i="101" s="1"/>
  <c r="S52" i="101"/>
  <c r="P52" i="101"/>
  <c r="F65" i="101" s="1"/>
  <c r="K52" i="101"/>
  <c r="C87" i="101" s="1"/>
  <c r="H52" i="101"/>
  <c r="C85" i="101" s="1"/>
  <c r="E52" i="101"/>
  <c r="F62" i="101" s="1"/>
  <c r="V7" i="101"/>
  <c r="O42" i="101" s="1"/>
  <c r="S7" i="101"/>
  <c r="O40" i="101" s="1"/>
  <c r="P7" i="101"/>
  <c r="F20" i="101" s="1"/>
  <c r="K7" i="101"/>
  <c r="H7" i="101"/>
  <c r="F29" i="101" s="1"/>
  <c r="E7" i="101"/>
  <c r="E36" i="101" s="1"/>
  <c r="R46" i="101"/>
  <c r="R1" i="101"/>
  <c r="V52" i="102"/>
  <c r="O87" i="102" s="1"/>
  <c r="S52" i="102"/>
  <c r="O85" i="102" s="1"/>
  <c r="P52" i="102"/>
  <c r="Q81" i="102" s="1"/>
  <c r="K52" i="102"/>
  <c r="C87" i="102" s="1"/>
  <c r="H52" i="102"/>
  <c r="G81" i="102" s="1"/>
  <c r="E52" i="102"/>
  <c r="E81" i="102" s="1"/>
  <c r="V7" i="102"/>
  <c r="O42" i="102" s="1"/>
  <c r="S7" i="102"/>
  <c r="O40" i="102" s="1"/>
  <c r="P7" i="102"/>
  <c r="F26" i="102" s="1"/>
  <c r="K7" i="102"/>
  <c r="C42" i="102" s="1"/>
  <c r="H7" i="102"/>
  <c r="R17" i="102" s="1"/>
  <c r="E7" i="102"/>
  <c r="E36" i="102" s="1"/>
  <c r="R46" i="102"/>
  <c r="R1" i="102"/>
  <c r="F87" i="102"/>
  <c r="U83" i="102"/>
  <c r="O81" i="102"/>
  <c r="C81" i="102"/>
  <c r="Q77" i="102"/>
  <c r="V85" i="102" s="1"/>
  <c r="K77" i="102"/>
  <c r="U85" i="102" s="1"/>
  <c r="U86" i="102" s="1"/>
  <c r="Q74" i="102"/>
  <c r="J85" i="102" s="1"/>
  <c r="K74" i="102"/>
  <c r="I85" i="102" s="1"/>
  <c r="I86" i="102" s="1"/>
  <c r="Q71" i="102"/>
  <c r="Q87" i="102" s="1"/>
  <c r="K71" i="102"/>
  <c r="R87" i="102" s="1"/>
  <c r="Q68" i="102"/>
  <c r="E87" i="102" s="1"/>
  <c r="K68" i="102"/>
  <c r="I83" i="102" s="1"/>
  <c r="Q65" i="102"/>
  <c r="T83" i="102" s="1"/>
  <c r="K65" i="102"/>
  <c r="S83" i="102" s="1"/>
  <c r="Q62" i="102"/>
  <c r="H83" i="102" s="1"/>
  <c r="K62" i="102"/>
  <c r="G83" i="102" s="1"/>
  <c r="Q42" i="102"/>
  <c r="G42" i="102"/>
  <c r="E42" i="102"/>
  <c r="V40" i="102"/>
  <c r="E40" i="102"/>
  <c r="V38" i="102"/>
  <c r="T38" i="102"/>
  <c r="J38" i="102"/>
  <c r="O36" i="102"/>
  <c r="C36" i="102"/>
  <c r="Q32" i="102"/>
  <c r="S42" i="102" s="1"/>
  <c r="K32" i="102"/>
  <c r="U40" i="102" s="1"/>
  <c r="U41" i="102" s="1"/>
  <c r="Q29" i="102"/>
  <c r="J40" i="102" s="1"/>
  <c r="K29" i="102"/>
  <c r="H42" i="102" s="1"/>
  <c r="Q26" i="102"/>
  <c r="K26" i="102"/>
  <c r="U38" i="102" s="1"/>
  <c r="U39" i="102" s="1"/>
  <c r="Q23" i="102"/>
  <c r="K23" i="102"/>
  <c r="I38" i="102" s="1"/>
  <c r="I39" i="102" s="1"/>
  <c r="Q20" i="102"/>
  <c r="Q40" i="102" s="1"/>
  <c r="K20" i="102"/>
  <c r="S38" i="102" s="1"/>
  <c r="Q17" i="102"/>
  <c r="H38" i="102" s="1"/>
  <c r="K17" i="102"/>
  <c r="F40" i="102" s="1"/>
  <c r="S36" i="102"/>
  <c r="H1" i="102"/>
  <c r="H46" i="102" s="1"/>
  <c r="A1" i="102"/>
  <c r="A46" i="102" s="1"/>
  <c r="O81" i="101"/>
  <c r="C81" i="101"/>
  <c r="Q77" i="101"/>
  <c r="V85" i="101" s="1"/>
  <c r="K77" i="101"/>
  <c r="U85" i="101" s="1"/>
  <c r="U86" i="101" s="1"/>
  <c r="F77" i="101"/>
  <c r="Q74" i="101"/>
  <c r="G87" i="101" s="1"/>
  <c r="K74" i="101"/>
  <c r="I85" i="101" s="1"/>
  <c r="Q71" i="101"/>
  <c r="Q87" i="101" s="1"/>
  <c r="K71" i="101"/>
  <c r="R87" i="101" s="1"/>
  <c r="Q68" i="101"/>
  <c r="E87" i="101" s="1"/>
  <c r="K68" i="101"/>
  <c r="I83" i="101" s="1"/>
  <c r="Q65" i="101"/>
  <c r="T83" i="101" s="1"/>
  <c r="K65" i="101"/>
  <c r="S83" i="101" s="1"/>
  <c r="Q62" i="101"/>
  <c r="E85" i="101" s="1"/>
  <c r="K62" i="101"/>
  <c r="G83" i="101" s="1"/>
  <c r="O85" i="101"/>
  <c r="Q42" i="101"/>
  <c r="G42" i="101"/>
  <c r="E42" i="101"/>
  <c r="V40" i="101"/>
  <c r="E40" i="101"/>
  <c r="V38" i="101"/>
  <c r="T38" i="101"/>
  <c r="J38" i="101"/>
  <c r="O36" i="101"/>
  <c r="C36" i="101"/>
  <c r="Q32" i="101"/>
  <c r="S42" i="101" s="1"/>
  <c r="K32" i="101"/>
  <c r="U40" i="101" s="1"/>
  <c r="U41" i="101" s="1"/>
  <c r="Q29" i="101"/>
  <c r="J40" i="101" s="1"/>
  <c r="K29" i="101"/>
  <c r="H42" i="101" s="1"/>
  <c r="Q26" i="101"/>
  <c r="K26" i="101"/>
  <c r="U38" i="101" s="1"/>
  <c r="U39" i="101" s="1"/>
  <c r="Q23" i="101"/>
  <c r="K23" i="101"/>
  <c r="I38" i="101" s="1"/>
  <c r="I39" i="101" s="1"/>
  <c r="Q20" i="101"/>
  <c r="Q40" i="101" s="1"/>
  <c r="K20" i="101"/>
  <c r="S38" i="101" s="1"/>
  <c r="Q17" i="101"/>
  <c r="H38" i="101" s="1"/>
  <c r="K17" i="101"/>
  <c r="F40" i="101" s="1"/>
  <c r="C42" i="101"/>
  <c r="H1" i="101"/>
  <c r="H46" i="101" s="1"/>
  <c r="A1" i="101"/>
  <c r="A46" i="101" s="1"/>
  <c r="F87" i="100"/>
  <c r="U83" i="100"/>
  <c r="O81" i="100"/>
  <c r="C81" i="100"/>
  <c r="Q77" i="100"/>
  <c r="V85" i="100" s="1"/>
  <c r="K77" i="100"/>
  <c r="U85" i="100" s="1"/>
  <c r="U86" i="100" s="1"/>
  <c r="Q74" i="100"/>
  <c r="J85" i="100" s="1"/>
  <c r="K74" i="100"/>
  <c r="I85" i="100" s="1"/>
  <c r="I86" i="100" s="1"/>
  <c r="Q71" i="100"/>
  <c r="Q87" i="100" s="1"/>
  <c r="K71" i="100"/>
  <c r="R87" i="100" s="1"/>
  <c r="Q68" i="100"/>
  <c r="E87" i="100" s="1"/>
  <c r="K68" i="100"/>
  <c r="I83" i="100" s="1"/>
  <c r="Q65" i="100"/>
  <c r="T83" i="100" s="1"/>
  <c r="K65" i="100"/>
  <c r="S83" i="100" s="1"/>
  <c r="Q62" i="100"/>
  <c r="E85" i="100" s="1"/>
  <c r="K62" i="100"/>
  <c r="G83" i="100" s="1"/>
  <c r="V52" i="100"/>
  <c r="O87" i="100" s="1"/>
  <c r="S52" i="100"/>
  <c r="O85" i="100" s="1"/>
  <c r="P52" i="100"/>
  <c r="Q81" i="100" s="1"/>
  <c r="K52" i="100"/>
  <c r="C87" i="100" s="1"/>
  <c r="H52" i="100"/>
  <c r="R62" i="100" s="1"/>
  <c r="E52" i="100"/>
  <c r="E81" i="100" s="1"/>
  <c r="R46" i="100"/>
  <c r="E43" i="100"/>
  <c r="S41" i="100"/>
  <c r="Q41" i="100"/>
  <c r="J41" i="100"/>
  <c r="F41" i="100"/>
  <c r="V39" i="100"/>
  <c r="I39" i="100"/>
  <c r="I40" i="100" s="1"/>
  <c r="C39" i="100"/>
  <c r="S37" i="100"/>
  <c r="J37" i="100"/>
  <c r="H37" i="100"/>
  <c r="F37" i="100"/>
  <c r="O35" i="100"/>
  <c r="A35" i="100"/>
  <c r="Q32" i="100"/>
  <c r="K32" i="100"/>
  <c r="U39" i="100" s="1"/>
  <c r="U40" i="100" s="1"/>
  <c r="Q30" i="100"/>
  <c r="E41" i="100" s="1"/>
  <c r="E42" i="100" s="1"/>
  <c r="K30" i="100"/>
  <c r="G39" i="100" s="1"/>
  <c r="Q28" i="100"/>
  <c r="C43" i="100" s="1"/>
  <c r="K28" i="100"/>
  <c r="D43" i="100" s="1"/>
  <c r="Q26" i="100"/>
  <c r="V37" i="100" s="1"/>
  <c r="K26" i="100"/>
  <c r="R41" i="100" s="1"/>
  <c r="Q24" i="100"/>
  <c r="J39" i="100" s="1"/>
  <c r="K24" i="100"/>
  <c r="F43" i="100" s="1"/>
  <c r="Q22" i="100"/>
  <c r="C41" i="100" s="1"/>
  <c r="K22" i="100"/>
  <c r="D41" i="100" s="1"/>
  <c r="Q20" i="100"/>
  <c r="Q39" i="100" s="1"/>
  <c r="K20" i="100"/>
  <c r="R39" i="100" s="1"/>
  <c r="Q18" i="100"/>
  <c r="G43" i="100" s="1"/>
  <c r="G44" i="100" s="1"/>
  <c r="K18" i="100"/>
  <c r="H43" i="100" s="1"/>
  <c r="Q16" i="100"/>
  <c r="K16" i="100"/>
  <c r="E37" i="100" s="1"/>
  <c r="V7" i="100"/>
  <c r="O41" i="100" s="1"/>
  <c r="S7" i="100"/>
  <c r="S35" i="100" s="1"/>
  <c r="P7" i="100"/>
  <c r="O37" i="100" s="1"/>
  <c r="K7" i="100"/>
  <c r="A43" i="100" s="1"/>
  <c r="H7" i="100"/>
  <c r="F18" i="100" s="1"/>
  <c r="E7" i="100"/>
  <c r="A39" i="100" s="1"/>
  <c r="B7" i="100"/>
  <c r="A37" i="100" s="1"/>
  <c r="R1" i="100"/>
  <c r="H1" i="100"/>
  <c r="H46" i="100" s="1"/>
  <c r="A1" i="100"/>
  <c r="A46" i="100" s="1"/>
  <c r="V52" i="99"/>
  <c r="O87" i="99" s="1"/>
  <c r="S52" i="99"/>
  <c r="F77" i="99" s="1"/>
  <c r="P52" i="99"/>
  <c r="F71" i="99" s="1"/>
  <c r="K52" i="99"/>
  <c r="C87" i="99" s="1"/>
  <c r="H52" i="99"/>
  <c r="C85" i="99" s="1"/>
  <c r="E52" i="99"/>
  <c r="C83" i="99" s="1"/>
  <c r="R46" i="99"/>
  <c r="R1" i="99"/>
  <c r="V7" i="99"/>
  <c r="O42" i="99" s="1"/>
  <c r="S7" i="99"/>
  <c r="F32" i="99" s="1"/>
  <c r="P7" i="99"/>
  <c r="F26" i="99" s="1"/>
  <c r="K7" i="99"/>
  <c r="I36" i="99" s="1"/>
  <c r="H7" i="99"/>
  <c r="F29" i="99" s="1"/>
  <c r="E7" i="99"/>
  <c r="C38" i="99" s="1"/>
  <c r="E87" i="99"/>
  <c r="V85" i="99"/>
  <c r="O85" i="99"/>
  <c r="T83" i="99"/>
  <c r="O81" i="99"/>
  <c r="C81" i="99"/>
  <c r="Q77" i="99"/>
  <c r="S87" i="99" s="1"/>
  <c r="K77" i="99"/>
  <c r="U85" i="99" s="1"/>
  <c r="U86" i="99" s="1"/>
  <c r="Q74" i="99"/>
  <c r="G87" i="99" s="1"/>
  <c r="G88" i="99" s="1"/>
  <c r="K74" i="99"/>
  <c r="H87" i="99" s="1"/>
  <c r="Q71" i="99"/>
  <c r="Q87" i="99" s="1"/>
  <c r="K71" i="99"/>
  <c r="R87" i="99" s="1"/>
  <c r="Q68" i="99"/>
  <c r="J83" i="99" s="1"/>
  <c r="K68" i="99"/>
  <c r="I83" i="99" s="1"/>
  <c r="I84" i="99" s="1"/>
  <c r="Q65" i="99"/>
  <c r="Q85" i="99" s="1"/>
  <c r="K65" i="99"/>
  <c r="S83" i="99" s="1"/>
  <c r="Q62" i="99"/>
  <c r="E85" i="99" s="1"/>
  <c r="K62" i="99"/>
  <c r="F85" i="99" s="1"/>
  <c r="Q42" i="99"/>
  <c r="H42" i="99"/>
  <c r="G42" i="99"/>
  <c r="G43" i="99" s="1"/>
  <c r="E42" i="99"/>
  <c r="V40" i="99"/>
  <c r="U40" i="99"/>
  <c r="U41" i="99" s="1"/>
  <c r="F40" i="99"/>
  <c r="E41" i="99" s="1"/>
  <c r="E40" i="99"/>
  <c r="V38" i="99"/>
  <c r="T38" i="99"/>
  <c r="S38" i="99"/>
  <c r="S39" i="99" s="1"/>
  <c r="W38" i="99" s="1"/>
  <c r="J38" i="99"/>
  <c r="O36" i="99"/>
  <c r="C36" i="99"/>
  <c r="Q32" i="99"/>
  <c r="S42" i="99" s="1"/>
  <c r="K32" i="99"/>
  <c r="T42" i="99" s="1"/>
  <c r="Q29" i="99"/>
  <c r="J40" i="99" s="1"/>
  <c r="K29" i="99"/>
  <c r="I40" i="99" s="1"/>
  <c r="Q26" i="99"/>
  <c r="K26" i="99"/>
  <c r="U38" i="99" s="1"/>
  <c r="U39" i="99" s="1"/>
  <c r="Q23" i="99"/>
  <c r="K23" i="99"/>
  <c r="I38" i="99" s="1"/>
  <c r="I39" i="99" s="1"/>
  <c r="Q20" i="99"/>
  <c r="Q40" i="99" s="1"/>
  <c r="K20" i="99"/>
  <c r="R40" i="99" s="1"/>
  <c r="F20" i="99"/>
  <c r="Q17" i="99"/>
  <c r="H38" i="99" s="1"/>
  <c r="K17" i="99"/>
  <c r="G38" i="99" s="1"/>
  <c r="S36" i="99"/>
  <c r="O38" i="99"/>
  <c r="H1" i="99"/>
  <c r="H46" i="99" s="1"/>
  <c r="A1" i="99"/>
  <c r="A46" i="99" s="1"/>
  <c r="F29" i="109" l="1"/>
  <c r="C85" i="109"/>
  <c r="O40" i="109"/>
  <c r="G81" i="99"/>
  <c r="O83" i="108"/>
  <c r="R20" i="109"/>
  <c r="F26" i="109"/>
  <c r="C38" i="109"/>
  <c r="F71" i="106"/>
  <c r="F20" i="109"/>
  <c r="F23" i="109"/>
  <c r="E81" i="109"/>
  <c r="F20" i="108"/>
  <c r="F17" i="109"/>
  <c r="F32" i="109"/>
  <c r="G81" i="109"/>
  <c r="S84" i="109"/>
  <c r="G39" i="109"/>
  <c r="K38" i="109" s="1"/>
  <c r="L38" i="109"/>
  <c r="X40" i="109"/>
  <c r="Q41" i="109"/>
  <c r="W40" i="109" s="1"/>
  <c r="X87" i="109"/>
  <c r="Q88" i="109"/>
  <c r="I41" i="109"/>
  <c r="K40" i="109" s="1"/>
  <c r="S43" i="109"/>
  <c r="G88" i="109"/>
  <c r="E86" i="109"/>
  <c r="L87" i="109"/>
  <c r="I86" i="109"/>
  <c r="F87" i="109"/>
  <c r="E88" i="109" s="1"/>
  <c r="K87" i="109" s="1"/>
  <c r="S87" i="109"/>
  <c r="Q43" i="109"/>
  <c r="G83" i="109"/>
  <c r="Q36" i="109"/>
  <c r="R42" i="109"/>
  <c r="X42" i="109" s="1"/>
  <c r="S81" i="109"/>
  <c r="H83" i="109"/>
  <c r="U83" i="109"/>
  <c r="X83" i="109" s="1"/>
  <c r="J85" i="109"/>
  <c r="L85" i="109" s="1"/>
  <c r="Q85" i="109"/>
  <c r="G36" i="109"/>
  <c r="C40" i="109"/>
  <c r="J40" i="109"/>
  <c r="F42" i="109"/>
  <c r="E43" i="109" s="1"/>
  <c r="K42" i="109" s="1"/>
  <c r="L42" i="109"/>
  <c r="R65" i="109"/>
  <c r="R68" i="109"/>
  <c r="R71" i="109"/>
  <c r="R74" i="109"/>
  <c r="R77" i="109"/>
  <c r="I81" i="109"/>
  <c r="U81" i="109"/>
  <c r="O83" i="109"/>
  <c r="V83" i="109"/>
  <c r="R85" i="109"/>
  <c r="T87" i="109"/>
  <c r="S39" i="109"/>
  <c r="W38" i="109" s="1"/>
  <c r="L40" i="109"/>
  <c r="C42" i="109"/>
  <c r="Q81" i="109"/>
  <c r="R23" i="109"/>
  <c r="R26" i="109"/>
  <c r="R29" i="109"/>
  <c r="R32" i="109"/>
  <c r="U36" i="109"/>
  <c r="F62" i="109"/>
  <c r="F65" i="109"/>
  <c r="F68" i="109"/>
  <c r="F77" i="109"/>
  <c r="J83" i="109"/>
  <c r="I84" i="109" s="1"/>
  <c r="H87" i="109"/>
  <c r="S81" i="108"/>
  <c r="F65" i="108"/>
  <c r="R62" i="108"/>
  <c r="F68" i="108"/>
  <c r="F62" i="108"/>
  <c r="S36" i="108"/>
  <c r="R20" i="108"/>
  <c r="Q36" i="108"/>
  <c r="E36" i="108"/>
  <c r="F23" i="108"/>
  <c r="E86" i="108"/>
  <c r="X42" i="108"/>
  <c r="G39" i="108"/>
  <c r="K38" i="108" s="1"/>
  <c r="L38" i="108"/>
  <c r="Q41" i="108"/>
  <c r="E43" i="108"/>
  <c r="K42" i="108" s="1"/>
  <c r="L42" i="108"/>
  <c r="S84" i="108"/>
  <c r="W83" i="108" s="1"/>
  <c r="Q88" i="108"/>
  <c r="E88" i="108"/>
  <c r="R32" i="108"/>
  <c r="U36" i="108"/>
  <c r="Q43" i="108"/>
  <c r="W42" i="108" s="1"/>
  <c r="G83" i="108"/>
  <c r="T38" i="108"/>
  <c r="S39" i="108" s="1"/>
  <c r="W38" i="108" s="1"/>
  <c r="O40" i="108"/>
  <c r="V40" i="108"/>
  <c r="U41" i="108" s="1"/>
  <c r="G81" i="108"/>
  <c r="U83" i="108"/>
  <c r="U84" i="108" s="1"/>
  <c r="C85" i="108"/>
  <c r="J85" i="108"/>
  <c r="I86" i="108" s="1"/>
  <c r="F87" i="108"/>
  <c r="L87" i="108" s="1"/>
  <c r="R17" i="108"/>
  <c r="R26" i="108"/>
  <c r="F29" i="108"/>
  <c r="L40" i="108"/>
  <c r="Q81" i="108"/>
  <c r="G36" i="108"/>
  <c r="R68" i="108"/>
  <c r="R71" i="108"/>
  <c r="R74" i="108"/>
  <c r="R77" i="108"/>
  <c r="I81" i="108"/>
  <c r="U81" i="108"/>
  <c r="R85" i="108"/>
  <c r="X85" i="108" s="1"/>
  <c r="T87" i="108"/>
  <c r="X87" i="108" s="1"/>
  <c r="H87" i="108"/>
  <c r="G88" i="108" s="1"/>
  <c r="F23" i="99"/>
  <c r="S36" i="107"/>
  <c r="F20" i="107"/>
  <c r="R24" i="100"/>
  <c r="F74" i="102"/>
  <c r="O85" i="107"/>
  <c r="F65" i="107"/>
  <c r="Q81" i="107"/>
  <c r="R62" i="107"/>
  <c r="F74" i="107"/>
  <c r="G81" i="107"/>
  <c r="O40" i="107"/>
  <c r="Q36" i="107"/>
  <c r="F26" i="107"/>
  <c r="R29" i="107"/>
  <c r="F23" i="107"/>
  <c r="F17" i="107"/>
  <c r="C38" i="107"/>
  <c r="Q41" i="107"/>
  <c r="W40" i="107" s="1"/>
  <c r="X40" i="107"/>
  <c r="E86" i="107"/>
  <c r="U86" i="107"/>
  <c r="E41" i="107"/>
  <c r="K40" i="107" s="1"/>
  <c r="E43" i="107"/>
  <c r="K42" i="107" s="1"/>
  <c r="E88" i="107"/>
  <c r="K87" i="107" s="1"/>
  <c r="W38" i="107"/>
  <c r="G84" i="107"/>
  <c r="K83" i="107" s="1"/>
  <c r="X87" i="107"/>
  <c r="O42" i="107"/>
  <c r="C87" i="107"/>
  <c r="F29" i="107"/>
  <c r="G38" i="107"/>
  <c r="X38" i="107"/>
  <c r="I40" i="107"/>
  <c r="I41" i="107" s="1"/>
  <c r="R42" i="107"/>
  <c r="Q43" i="107" s="1"/>
  <c r="W42" i="107" s="1"/>
  <c r="X42" i="107"/>
  <c r="S81" i="107"/>
  <c r="H83" i="107"/>
  <c r="L83" i="107" s="1"/>
  <c r="U83" i="107"/>
  <c r="U84" i="107" s="1"/>
  <c r="J85" i="107"/>
  <c r="I86" i="107" s="1"/>
  <c r="Q85" i="107"/>
  <c r="F87" i="107"/>
  <c r="L87" i="107" s="1"/>
  <c r="S87" i="107"/>
  <c r="S88" i="107" s="1"/>
  <c r="R17" i="107"/>
  <c r="R26" i="107"/>
  <c r="G36" i="107"/>
  <c r="L42" i="107"/>
  <c r="R65" i="107"/>
  <c r="R68" i="107"/>
  <c r="R71" i="107"/>
  <c r="R74" i="107"/>
  <c r="R77" i="107"/>
  <c r="U81" i="107"/>
  <c r="O83" i="107"/>
  <c r="S84" i="107"/>
  <c r="W83" i="107" s="1"/>
  <c r="Q88" i="107"/>
  <c r="W87" i="107" s="1"/>
  <c r="R32" i="107"/>
  <c r="L40" i="107"/>
  <c r="F26" i="101"/>
  <c r="F71" i="101"/>
  <c r="R62" i="102"/>
  <c r="R17" i="101"/>
  <c r="R16" i="100"/>
  <c r="F24" i="100"/>
  <c r="R28" i="100"/>
  <c r="F32" i="100"/>
  <c r="O39" i="100"/>
  <c r="F65" i="100"/>
  <c r="F74" i="100"/>
  <c r="R20" i="101"/>
  <c r="R62" i="106"/>
  <c r="R20" i="100"/>
  <c r="F30" i="100"/>
  <c r="F71" i="100"/>
  <c r="C85" i="100"/>
  <c r="F17" i="106"/>
  <c r="E36" i="106"/>
  <c r="R18" i="100"/>
  <c r="G81" i="100"/>
  <c r="F23" i="106"/>
  <c r="S39" i="106"/>
  <c r="W38" i="106" s="1"/>
  <c r="Q41" i="106"/>
  <c r="W40" i="106" s="1"/>
  <c r="G43" i="106"/>
  <c r="E41" i="106"/>
  <c r="S43" i="106"/>
  <c r="G36" i="106"/>
  <c r="S36" i="106"/>
  <c r="H38" i="106"/>
  <c r="U38" i="106"/>
  <c r="U39" i="106" s="1"/>
  <c r="C40" i="106"/>
  <c r="J40" i="106"/>
  <c r="F42" i="106"/>
  <c r="E43" i="106" s="1"/>
  <c r="K42" i="106" s="1"/>
  <c r="Q36" i="106"/>
  <c r="G38" i="106"/>
  <c r="I40" i="106"/>
  <c r="I41" i="106" s="1"/>
  <c r="O40" i="106"/>
  <c r="R20" i="106"/>
  <c r="R23" i="106"/>
  <c r="R26" i="106"/>
  <c r="R29" i="106"/>
  <c r="R32" i="106"/>
  <c r="I36" i="106"/>
  <c r="U36" i="106"/>
  <c r="O38" i="106"/>
  <c r="R40" i="106"/>
  <c r="X40" i="106" s="1"/>
  <c r="T42" i="106"/>
  <c r="X42" i="106" s="1"/>
  <c r="F20" i="106"/>
  <c r="Q43" i="106"/>
  <c r="Q81" i="106"/>
  <c r="G81" i="106"/>
  <c r="Q88" i="106"/>
  <c r="E88" i="106"/>
  <c r="X83" i="106"/>
  <c r="S84" i="106"/>
  <c r="G84" i="106"/>
  <c r="S87" i="106"/>
  <c r="S88" i="106" s="1"/>
  <c r="R65" i="106"/>
  <c r="R68" i="106"/>
  <c r="R71" i="106"/>
  <c r="R74" i="106"/>
  <c r="R77" i="106"/>
  <c r="I81" i="106"/>
  <c r="U81" i="106"/>
  <c r="O83" i="106"/>
  <c r="V83" i="106"/>
  <c r="U84" i="106" s="1"/>
  <c r="E85" i="106"/>
  <c r="R85" i="106"/>
  <c r="G87" i="106"/>
  <c r="T87" i="106"/>
  <c r="F62" i="106"/>
  <c r="F68" i="106"/>
  <c r="F77" i="106"/>
  <c r="C83" i="106"/>
  <c r="J83" i="106"/>
  <c r="I84" i="106" s="1"/>
  <c r="F85" i="106"/>
  <c r="H87" i="106"/>
  <c r="S81" i="106"/>
  <c r="Q85" i="106"/>
  <c r="Q81" i="101"/>
  <c r="G81" i="101"/>
  <c r="F74" i="101"/>
  <c r="R62" i="101"/>
  <c r="E81" i="101"/>
  <c r="F68" i="101"/>
  <c r="F32" i="101"/>
  <c r="S36" i="101"/>
  <c r="O38" i="101"/>
  <c r="C38" i="101"/>
  <c r="F23" i="101"/>
  <c r="F17" i="101"/>
  <c r="F65" i="102"/>
  <c r="F71" i="102"/>
  <c r="C85" i="102"/>
  <c r="F32" i="102"/>
  <c r="R20" i="102"/>
  <c r="F29" i="102"/>
  <c r="F17" i="102"/>
  <c r="C38" i="102"/>
  <c r="F23" i="102"/>
  <c r="I84" i="102"/>
  <c r="Q88" i="102"/>
  <c r="S39" i="102"/>
  <c r="W38" i="102" s="1"/>
  <c r="X38" i="102"/>
  <c r="E43" i="102"/>
  <c r="E88" i="102"/>
  <c r="U84" i="102"/>
  <c r="X40" i="102"/>
  <c r="E41" i="102"/>
  <c r="K40" i="102" s="1"/>
  <c r="G43" i="102"/>
  <c r="S84" i="102"/>
  <c r="G84" i="102"/>
  <c r="K83" i="102" s="1"/>
  <c r="I40" i="102"/>
  <c r="I41" i="102" s="1"/>
  <c r="R42" i="102"/>
  <c r="S87" i="102"/>
  <c r="S88" i="102" s="1"/>
  <c r="G36" i="102"/>
  <c r="C40" i="102"/>
  <c r="F42" i="102"/>
  <c r="L42" i="102"/>
  <c r="R65" i="102"/>
  <c r="R68" i="102"/>
  <c r="R71" i="102"/>
  <c r="R74" i="102"/>
  <c r="R77" i="102"/>
  <c r="I81" i="102"/>
  <c r="U81" i="102"/>
  <c r="O83" i="102"/>
  <c r="V83" i="102"/>
  <c r="X83" i="102" s="1"/>
  <c r="E85" i="102"/>
  <c r="R85" i="102"/>
  <c r="G87" i="102"/>
  <c r="G88" i="102" s="1"/>
  <c r="T87" i="102"/>
  <c r="S81" i="102"/>
  <c r="Q85" i="102"/>
  <c r="R23" i="102"/>
  <c r="R26" i="102"/>
  <c r="R29" i="102"/>
  <c r="R32" i="102"/>
  <c r="I36" i="102"/>
  <c r="U36" i="102"/>
  <c r="O38" i="102"/>
  <c r="R40" i="102"/>
  <c r="Q41" i="102" s="1"/>
  <c r="W40" i="102" s="1"/>
  <c r="T42" i="102"/>
  <c r="S43" i="102" s="1"/>
  <c r="F62" i="102"/>
  <c r="F68" i="102"/>
  <c r="F77" i="102"/>
  <c r="C83" i="102"/>
  <c r="J83" i="102"/>
  <c r="L83" i="102" s="1"/>
  <c r="F85" i="102"/>
  <c r="H87" i="102"/>
  <c r="Q36" i="102"/>
  <c r="G38" i="102"/>
  <c r="F20" i="102"/>
  <c r="L40" i="102"/>
  <c r="E41" i="101"/>
  <c r="K40" i="101" s="1"/>
  <c r="G43" i="101"/>
  <c r="Q88" i="101"/>
  <c r="W87" i="101" s="1"/>
  <c r="S84" i="101"/>
  <c r="E88" i="101"/>
  <c r="S39" i="101"/>
  <c r="W38" i="101" s="1"/>
  <c r="X38" i="101"/>
  <c r="G84" i="101"/>
  <c r="Q36" i="101"/>
  <c r="G38" i="101"/>
  <c r="I40" i="101"/>
  <c r="I41" i="101" s="1"/>
  <c r="R42" i="101"/>
  <c r="Q43" i="101" s="1"/>
  <c r="W42" i="101" s="1"/>
  <c r="X42" i="101"/>
  <c r="S81" i="101"/>
  <c r="H83" i="101"/>
  <c r="L83" i="101" s="1"/>
  <c r="U83" i="101"/>
  <c r="X83" i="101" s="1"/>
  <c r="J85" i="101"/>
  <c r="I86" i="101" s="1"/>
  <c r="Q85" i="101"/>
  <c r="F87" i="101"/>
  <c r="L87" i="101" s="1"/>
  <c r="S87" i="101"/>
  <c r="S88" i="101" s="1"/>
  <c r="G36" i="101"/>
  <c r="C40" i="101"/>
  <c r="F42" i="101"/>
  <c r="E43" i="101" s="1"/>
  <c r="K42" i="101" s="1"/>
  <c r="L42" i="101"/>
  <c r="R65" i="101"/>
  <c r="R68" i="101"/>
  <c r="R71" i="101"/>
  <c r="R74" i="101"/>
  <c r="R77" i="101"/>
  <c r="I81" i="101"/>
  <c r="U81" i="101"/>
  <c r="O83" i="101"/>
  <c r="V83" i="101"/>
  <c r="R85" i="101"/>
  <c r="T87" i="101"/>
  <c r="R23" i="101"/>
  <c r="R26" i="101"/>
  <c r="R29" i="101"/>
  <c r="R32" i="101"/>
  <c r="I36" i="101"/>
  <c r="U36" i="101"/>
  <c r="R40" i="101"/>
  <c r="X40" i="101" s="1"/>
  <c r="T42" i="101"/>
  <c r="S43" i="101" s="1"/>
  <c r="C83" i="101"/>
  <c r="J83" i="101"/>
  <c r="I84" i="101" s="1"/>
  <c r="F85" i="101"/>
  <c r="L85" i="101" s="1"/>
  <c r="H87" i="101"/>
  <c r="G88" i="101" s="1"/>
  <c r="L40" i="101"/>
  <c r="C42" i="100"/>
  <c r="C44" i="100"/>
  <c r="L43" i="100"/>
  <c r="Q88" i="100"/>
  <c r="Q40" i="100"/>
  <c r="W39" i="100" s="1"/>
  <c r="X39" i="100"/>
  <c r="Q42" i="100"/>
  <c r="E88" i="100"/>
  <c r="E38" i="100"/>
  <c r="S38" i="100"/>
  <c r="S84" i="100"/>
  <c r="E44" i="100"/>
  <c r="G84" i="100"/>
  <c r="R22" i="100"/>
  <c r="R26" i="100"/>
  <c r="R30" i="100"/>
  <c r="R32" i="100"/>
  <c r="G35" i="100"/>
  <c r="A41" i="100"/>
  <c r="H83" i="100"/>
  <c r="L83" i="100" s="1"/>
  <c r="S87" i="100"/>
  <c r="S88" i="100" s="1"/>
  <c r="F16" i="100"/>
  <c r="F20" i="100"/>
  <c r="F22" i="100"/>
  <c r="F26" i="100"/>
  <c r="F28" i="100"/>
  <c r="I35" i="100"/>
  <c r="U35" i="100"/>
  <c r="G37" i="100"/>
  <c r="G38" i="100" s="1"/>
  <c r="T37" i="100"/>
  <c r="D39" i="100"/>
  <c r="C40" i="100" s="1"/>
  <c r="K39" i="100" s="1"/>
  <c r="I41" i="100"/>
  <c r="I42" i="100" s="1"/>
  <c r="T41" i="100"/>
  <c r="S42" i="100" s="1"/>
  <c r="R65" i="100"/>
  <c r="R68" i="100"/>
  <c r="R71" i="100"/>
  <c r="R74" i="100"/>
  <c r="R77" i="100"/>
  <c r="I81" i="100"/>
  <c r="U81" i="100"/>
  <c r="O83" i="100"/>
  <c r="V83" i="100"/>
  <c r="U84" i="100" s="1"/>
  <c r="R85" i="100"/>
  <c r="G87" i="100"/>
  <c r="G88" i="100" s="1"/>
  <c r="T87" i="100"/>
  <c r="S81" i="100"/>
  <c r="F62" i="100"/>
  <c r="F68" i="100"/>
  <c r="F77" i="100"/>
  <c r="C83" i="100"/>
  <c r="J83" i="100"/>
  <c r="I84" i="100" s="1"/>
  <c r="F85" i="100"/>
  <c r="E86" i="100" s="1"/>
  <c r="K85" i="100" s="1"/>
  <c r="H87" i="100"/>
  <c r="Q85" i="100"/>
  <c r="C35" i="100"/>
  <c r="U37" i="100"/>
  <c r="U38" i="100" s="1"/>
  <c r="E35" i="100"/>
  <c r="Q35" i="100"/>
  <c r="I37" i="100"/>
  <c r="I38" i="100" s="1"/>
  <c r="H39" i="100"/>
  <c r="G40" i="100" s="1"/>
  <c r="X41" i="100"/>
  <c r="R62" i="99"/>
  <c r="F74" i="99"/>
  <c r="E81" i="99"/>
  <c r="O40" i="99"/>
  <c r="R20" i="99"/>
  <c r="R17" i="99"/>
  <c r="F17" i="99"/>
  <c r="E36" i="99"/>
  <c r="K40" i="99"/>
  <c r="Q88" i="99"/>
  <c r="S84" i="99"/>
  <c r="G39" i="99"/>
  <c r="K38" i="99" s="1"/>
  <c r="L38" i="99"/>
  <c r="X40" i="99"/>
  <c r="Q41" i="99"/>
  <c r="W40" i="99" s="1"/>
  <c r="I41" i="99"/>
  <c r="S43" i="99"/>
  <c r="E86" i="99"/>
  <c r="K85" i="99" s="1"/>
  <c r="F87" i="99"/>
  <c r="E88" i="99" s="1"/>
  <c r="K87" i="99" s="1"/>
  <c r="L87" i="99"/>
  <c r="Q43" i="99"/>
  <c r="W42" i="99" s="1"/>
  <c r="Q81" i="99"/>
  <c r="G83" i="99"/>
  <c r="I85" i="99"/>
  <c r="I86" i="99" s="1"/>
  <c r="X38" i="99"/>
  <c r="R42" i="99"/>
  <c r="X42" i="99" s="1"/>
  <c r="S81" i="99"/>
  <c r="H83" i="99"/>
  <c r="U83" i="99"/>
  <c r="U84" i="99" s="1"/>
  <c r="J85" i="99"/>
  <c r="G36" i="99"/>
  <c r="C40" i="99"/>
  <c r="F42" i="99"/>
  <c r="E43" i="99" s="1"/>
  <c r="K42" i="99" s="1"/>
  <c r="R65" i="99"/>
  <c r="R68" i="99"/>
  <c r="R71" i="99"/>
  <c r="R74" i="99"/>
  <c r="R77" i="99"/>
  <c r="I81" i="99"/>
  <c r="U81" i="99"/>
  <c r="O83" i="99"/>
  <c r="V83" i="99"/>
  <c r="R85" i="99"/>
  <c r="X85" i="99" s="1"/>
  <c r="T87" i="99"/>
  <c r="X87" i="99" s="1"/>
  <c r="L40" i="99"/>
  <c r="C42" i="99"/>
  <c r="Q36" i="99"/>
  <c r="R23" i="99"/>
  <c r="R26" i="99"/>
  <c r="R29" i="99"/>
  <c r="R32" i="99"/>
  <c r="U36" i="99"/>
  <c r="F62" i="99"/>
  <c r="F65" i="99"/>
  <c r="F68" i="99"/>
  <c r="D2" i="83"/>
  <c r="A1" i="83"/>
  <c r="R1" i="89"/>
  <c r="X27" i="89"/>
  <c r="Q61" i="89" s="1"/>
  <c r="U27" i="89"/>
  <c r="E61" i="89" s="1"/>
  <c r="R27" i="89"/>
  <c r="Q58" i="89" s="1"/>
  <c r="O27" i="89"/>
  <c r="E58" i="89" s="1"/>
  <c r="J27" i="89"/>
  <c r="Q49" i="89" s="1"/>
  <c r="G27" i="89"/>
  <c r="E49" i="89" s="1"/>
  <c r="D27" i="89"/>
  <c r="Q46" i="89" s="1"/>
  <c r="A27" i="89"/>
  <c r="E46" i="89" s="1"/>
  <c r="X9" i="89"/>
  <c r="Q55" i="89" s="1"/>
  <c r="U9" i="89"/>
  <c r="E55" i="89" s="1"/>
  <c r="R9" i="89"/>
  <c r="Q52" i="89" s="1"/>
  <c r="O9" i="89"/>
  <c r="E52" i="89" s="1"/>
  <c r="J9" i="89"/>
  <c r="Q43" i="89" s="1"/>
  <c r="G9" i="89"/>
  <c r="E43" i="89" s="1"/>
  <c r="D9" i="89"/>
  <c r="Q40" i="89" s="1"/>
  <c r="A9" i="89"/>
  <c r="E40" i="89" s="1"/>
  <c r="P73" i="89"/>
  <c r="J73" i="89"/>
  <c r="P70" i="89"/>
  <c r="J70" i="89"/>
  <c r="P67" i="89"/>
  <c r="J67" i="89"/>
  <c r="P64" i="89"/>
  <c r="J64" i="89"/>
  <c r="P61" i="89"/>
  <c r="J61" i="89"/>
  <c r="P58" i="89"/>
  <c r="J58" i="89"/>
  <c r="P55" i="89"/>
  <c r="J55" i="89"/>
  <c r="P52" i="89"/>
  <c r="J52" i="89"/>
  <c r="P49" i="89"/>
  <c r="J49" i="89"/>
  <c r="P46" i="89"/>
  <c r="J46" i="89"/>
  <c r="P43" i="89"/>
  <c r="J43" i="89"/>
  <c r="P40" i="89"/>
  <c r="J40" i="89"/>
  <c r="D2" i="89"/>
  <c r="A1" i="89"/>
  <c r="G84" i="109" l="1"/>
  <c r="K83" i="109" s="1"/>
  <c r="L83" i="109"/>
  <c r="K85" i="109"/>
  <c r="W42" i="109"/>
  <c r="S88" i="109"/>
  <c r="X85" i="109"/>
  <c r="Q86" i="109"/>
  <c r="W85" i="109" s="1"/>
  <c r="U84" i="109"/>
  <c r="W83" i="109" s="1"/>
  <c r="W87" i="109"/>
  <c r="L85" i="108"/>
  <c r="W87" i="108"/>
  <c r="K85" i="108"/>
  <c r="S88" i="108"/>
  <c r="G84" i="108"/>
  <c r="K83" i="108" s="1"/>
  <c r="L83" i="108"/>
  <c r="Q86" i="108"/>
  <c r="W85" i="108" s="1"/>
  <c r="W40" i="108"/>
  <c r="K87" i="108"/>
  <c r="X38" i="108"/>
  <c r="X83" i="108"/>
  <c r="X40" i="108"/>
  <c r="X85" i="107"/>
  <c r="Q86" i="107"/>
  <c r="W85" i="107" s="1"/>
  <c r="L85" i="107"/>
  <c r="G39" i="107"/>
  <c r="K38" i="107" s="1"/>
  <c r="L38" i="107"/>
  <c r="X83" i="107"/>
  <c r="K85" i="107"/>
  <c r="K40" i="106"/>
  <c r="G39" i="106"/>
  <c r="K38" i="106" s="1"/>
  <c r="L38" i="106"/>
  <c r="L40" i="106"/>
  <c r="W42" i="106"/>
  <c r="L42" i="106"/>
  <c r="X38" i="106"/>
  <c r="X85" i="106"/>
  <c r="Q86" i="106"/>
  <c r="W85" i="106" s="1"/>
  <c r="G88" i="106"/>
  <c r="L83" i="106"/>
  <c r="L87" i="106"/>
  <c r="K83" i="106"/>
  <c r="W83" i="106"/>
  <c r="K87" i="106"/>
  <c r="W87" i="106"/>
  <c r="E86" i="106"/>
  <c r="K85" i="106" s="1"/>
  <c r="L85" i="106"/>
  <c r="X87" i="106"/>
  <c r="K42" i="102"/>
  <c r="X87" i="102"/>
  <c r="X85" i="102"/>
  <c r="Q86" i="102"/>
  <c r="W85" i="102" s="1"/>
  <c r="X42" i="102"/>
  <c r="Q43" i="102"/>
  <c r="W42" i="102" s="1"/>
  <c r="E86" i="102"/>
  <c r="K85" i="102" s="1"/>
  <c r="L85" i="102"/>
  <c r="W83" i="102"/>
  <c r="L87" i="102"/>
  <c r="G39" i="102"/>
  <c r="K38" i="102" s="1"/>
  <c r="L38" i="102"/>
  <c r="K87" i="102"/>
  <c r="W87" i="102"/>
  <c r="K83" i="101"/>
  <c r="E86" i="101"/>
  <c r="K85" i="101" s="1"/>
  <c r="K87" i="101"/>
  <c r="X87" i="101"/>
  <c r="X85" i="101"/>
  <c r="Q86" i="101"/>
  <c r="W85" i="101" s="1"/>
  <c r="G39" i="101"/>
  <c r="K38" i="101" s="1"/>
  <c r="L38" i="101"/>
  <c r="Q41" i="101"/>
  <c r="W40" i="101" s="1"/>
  <c r="U84" i="101"/>
  <c r="W83" i="101" s="1"/>
  <c r="W83" i="100"/>
  <c r="X37" i="100"/>
  <c r="X83" i="100"/>
  <c r="K37" i="100"/>
  <c r="W41" i="100"/>
  <c r="X87" i="100"/>
  <c r="L37" i="100"/>
  <c r="X85" i="100"/>
  <c r="Q86" i="100"/>
  <c r="W85" i="100" s="1"/>
  <c r="L39" i="100"/>
  <c r="K43" i="100"/>
  <c r="K83" i="100"/>
  <c r="W37" i="100"/>
  <c r="L87" i="100"/>
  <c r="L85" i="100"/>
  <c r="L41" i="100"/>
  <c r="K87" i="100"/>
  <c r="W87" i="100"/>
  <c r="K41" i="100"/>
  <c r="G84" i="99"/>
  <c r="K83" i="99" s="1"/>
  <c r="L83" i="99"/>
  <c r="W83" i="99"/>
  <c r="Q86" i="99"/>
  <c r="W85" i="99" s="1"/>
  <c r="L42" i="99"/>
  <c r="L85" i="99"/>
  <c r="S88" i="99"/>
  <c r="W87" i="99"/>
  <c r="X83" i="99"/>
  <c r="X27" i="88"/>
  <c r="Q61" i="88" s="1"/>
  <c r="U27" i="88"/>
  <c r="E61" i="88" s="1"/>
  <c r="R27" i="88"/>
  <c r="Q58" i="88" s="1"/>
  <c r="O27" i="88"/>
  <c r="E58" i="88" s="1"/>
  <c r="J27" i="88"/>
  <c r="Q49" i="88" s="1"/>
  <c r="G27" i="88"/>
  <c r="E49" i="88" s="1"/>
  <c r="D27" i="88"/>
  <c r="Q46" i="88" s="1"/>
  <c r="A27" i="88"/>
  <c r="E46" i="88" s="1"/>
  <c r="X9" i="88"/>
  <c r="Q55" i="88" s="1"/>
  <c r="U9" i="88"/>
  <c r="E55" i="88" s="1"/>
  <c r="R9" i="88"/>
  <c r="Q52" i="88" s="1"/>
  <c r="O9" i="88"/>
  <c r="E52" i="88" s="1"/>
  <c r="J9" i="88"/>
  <c r="Q43" i="88" s="1"/>
  <c r="G9" i="88"/>
  <c r="E43" i="88" s="1"/>
  <c r="D9" i="88"/>
  <c r="Q40" i="88" s="1"/>
  <c r="R1" i="88"/>
  <c r="D2" i="88"/>
  <c r="A1" i="88"/>
  <c r="A9" i="88"/>
  <c r="E40" i="88" s="1"/>
  <c r="P73" i="88"/>
  <c r="J73" i="88"/>
  <c r="P70" i="88"/>
  <c r="J70" i="88"/>
  <c r="P67" i="88"/>
  <c r="J67" i="88"/>
  <c r="P64" i="88"/>
  <c r="J64" i="88"/>
  <c r="P61" i="88"/>
  <c r="J61" i="88"/>
  <c r="P58" i="88"/>
  <c r="J58" i="88"/>
  <c r="P55" i="88"/>
  <c r="J55" i="88"/>
  <c r="P52" i="88"/>
  <c r="J52" i="88"/>
  <c r="P49" i="88"/>
  <c r="J49" i="88"/>
  <c r="P46" i="88"/>
  <c r="J46" i="88"/>
  <c r="P43" i="88"/>
  <c r="J43" i="88"/>
  <c r="P40" i="88"/>
  <c r="J40" i="88"/>
  <c r="P39" i="83"/>
  <c r="J39" i="83"/>
  <c r="R1" i="83" l="1"/>
  <c r="AE4" i="85"/>
  <c r="P35" i="83" l="1"/>
  <c r="J35" i="83"/>
  <c r="P32" i="83"/>
  <c r="J32" i="83"/>
  <c r="Q28" i="83"/>
  <c r="P28" i="83"/>
  <c r="J28" i="83"/>
  <c r="E28" i="83"/>
  <c r="Q25" i="83"/>
  <c r="P25" i="83"/>
  <c r="J25" i="83"/>
  <c r="E25" i="83"/>
  <c r="Q22" i="83"/>
  <c r="P22" i="83"/>
  <c r="J22" i="83"/>
  <c r="E22" i="83"/>
  <c r="Q19" i="83"/>
  <c r="P19" i="83"/>
  <c r="J19" i="83"/>
  <c r="E19" i="83"/>
</calcChain>
</file>

<file path=xl/sharedStrings.xml><?xml version="1.0" encoding="utf-8"?>
<sst xmlns="http://schemas.openxmlformats.org/spreadsheetml/2006/main" count="1313" uniqueCount="380">
  <si>
    <t>B1</t>
    <phoneticPr fontId="2"/>
  </si>
  <si>
    <t>A2</t>
    <phoneticPr fontId="2"/>
  </si>
  <si>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</si>
  <si>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</si>
  <si>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</si>
  <si>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</si>
  <si>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</si>
  <si>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</si>
  <si>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</si>
  <si>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</si>
  <si>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</si>
  <si>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</si>
  <si>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</si>
  <si>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</si>
  <si>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</si>
  <si>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</si>
  <si>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</si>
  <si>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第４会場</t>
    <rPh sb="0" eb="1">
      <t>ダイ</t>
    </rPh>
    <rPh sb="2" eb="4">
      <t>カイジョウ</t>
    </rPh>
    <phoneticPr fontId="2"/>
  </si>
  <si>
    <t>A1</t>
    <phoneticPr fontId="2"/>
  </si>
  <si>
    <t>-</t>
    <phoneticPr fontId="2"/>
  </si>
  <si>
    <t>第16会場</t>
    <rPh sb="0" eb="1">
      <t>ダイ</t>
    </rPh>
    <rPh sb="3" eb="5">
      <t>カイジョウ</t>
    </rPh>
    <phoneticPr fontId="2"/>
  </si>
  <si>
    <t>F2</t>
  </si>
  <si>
    <t>F3</t>
  </si>
  <si>
    <t>F4</t>
  </si>
  <si>
    <t>H2</t>
  </si>
  <si>
    <t>H3</t>
  </si>
  <si>
    <t>H4</t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</si>
  <si>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</si>
  <si>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</si>
  <si>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</si>
  <si>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</si>
  <si>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</si>
  <si>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</si>
  <si>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</si>
  <si>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</si>
  <si>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</si>
  <si>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</si>
  <si>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A①</t>
    <phoneticPr fontId="2"/>
  </si>
  <si>
    <t>（</t>
  </si>
  <si>
    <t>ー</t>
  </si>
  <si>
    <t>）</t>
  </si>
  <si>
    <t>審判委員会</t>
    <rPh sb="0" eb="2">
      <t>シンパン</t>
    </rPh>
    <rPh sb="2" eb="5">
      <t>イインカイ</t>
    </rPh>
    <phoneticPr fontId="2"/>
  </si>
  <si>
    <t>B①</t>
    <phoneticPr fontId="2"/>
  </si>
  <si>
    <t>A②</t>
    <phoneticPr fontId="2"/>
  </si>
  <si>
    <t>B②</t>
    <phoneticPr fontId="2"/>
  </si>
  <si>
    <t>準決勝</t>
  </si>
  <si>
    <t>A③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</si>
  <si>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</si>
  <si>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</si>
  <si>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B③</t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</si>
  <si>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</si>
  <si>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</si>
  <si>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決勝</t>
  </si>
  <si>
    <t>A④</t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</si>
  <si>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</si>
  <si>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</si>
  <si>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</si>
  <si>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</si>
  <si>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準優勝</t>
    <phoneticPr fontId="2"/>
  </si>
  <si>
    <t>第1会場</t>
    <rPh sb="0" eb="1">
      <t>ダイ</t>
    </rPh>
    <rPh sb="2" eb="4">
      <t>カイジョウ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</si>
  <si>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</si>
  <si>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</si>
  <si>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3">
      <t>カイ</t>
    </rPh>
    <rPh sb="3" eb="4">
      <t>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</si>
  <si>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</si>
  <si>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</si>
  <si>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3">
      <t>カイ</t>
    </rPh>
    <rPh sb="3" eb="4">
      <t>ジョウ</t>
    </rPh>
    <phoneticPr fontId="2"/>
  </si>
  <si>
    <t>第９会場</t>
    <rPh sb="0" eb="1">
      <t>ダイ</t>
    </rPh>
    <rPh sb="2" eb="4">
      <t>カイジョウ</t>
    </rPh>
    <phoneticPr fontId="2"/>
  </si>
  <si>
    <t>第１０会場</t>
    <rPh sb="0" eb="1">
      <t>ダイ</t>
    </rPh>
    <rPh sb="3" eb="5">
      <t>カイジョウ</t>
    </rPh>
    <phoneticPr fontId="2"/>
  </si>
  <si>
    <t>第１１会場</t>
    <rPh sb="0" eb="1">
      <t>ダイ</t>
    </rPh>
    <rPh sb="3" eb="5">
      <t>カイジョウ</t>
    </rPh>
    <phoneticPr fontId="2"/>
  </si>
  <si>
    <t>第１２会場</t>
    <rPh sb="0" eb="1">
      <t>ダイ</t>
    </rPh>
    <rPh sb="3" eb="5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</si>
  <si>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</si>
  <si>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第１４会場</t>
    <rPh sb="0" eb="1">
      <t>ダイ</t>
    </rPh>
    <rPh sb="3" eb="5">
      <t>カイジョウ</t>
    </rPh>
    <phoneticPr fontId="2"/>
  </si>
  <si>
    <t>第１５会場</t>
    <rPh sb="0" eb="1">
      <t>ダイ</t>
    </rPh>
    <rPh sb="3" eb="5">
      <t>カイジョウ</t>
    </rPh>
    <phoneticPr fontId="2"/>
  </si>
  <si>
    <t>第１６会場</t>
    <rPh sb="0" eb="1">
      <t>ダイ</t>
    </rPh>
    <rPh sb="3" eb="5">
      <t>カイジョウ</t>
    </rPh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</si>
  <si>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</si>
  <si>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</si>
  <si>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</si>
  <si>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</si>
  <si>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</si>
  <si>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D2</t>
  </si>
  <si>
    <t>D3</t>
  </si>
  <si>
    <t>D4</t>
  </si>
  <si>
    <t>D6</t>
  </si>
  <si>
    <t>F6</t>
  </si>
  <si>
    <t>H6</t>
  </si>
  <si>
    <t>J2</t>
  </si>
  <si>
    <t>J3</t>
  </si>
  <si>
    <t>J4</t>
  </si>
  <si>
    <t>J6</t>
  </si>
  <si>
    <t>L1</t>
  </si>
  <si>
    <t>L2</t>
  </si>
  <si>
    <t>L3</t>
  </si>
  <si>
    <t>L4</t>
  </si>
  <si>
    <t>L5</t>
  </si>
  <si>
    <t>L6</t>
  </si>
  <si>
    <t>N1</t>
  </si>
  <si>
    <t>N2</t>
  </si>
  <si>
    <t>N3</t>
  </si>
  <si>
    <t>N4</t>
  </si>
  <si>
    <t>N5</t>
  </si>
  <si>
    <t>N6</t>
  </si>
  <si>
    <t>P1</t>
  </si>
  <si>
    <t>P2</t>
  </si>
  <si>
    <t>P3</t>
  </si>
  <si>
    <t>P4</t>
  </si>
  <si>
    <t>P5</t>
  </si>
  <si>
    <t>P6</t>
  </si>
  <si>
    <t>一次リーグ</t>
    <rPh sb="0" eb="2">
      <t>イチジ</t>
    </rPh>
    <phoneticPr fontId="2"/>
  </si>
  <si>
    <t>主, 副, 副, 4th</t>
    <rPh sb="0" eb="1">
      <t>シュ</t>
    </rPh>
    <rPh sb="3" eb="4">
      <t>フク</t>
    </rPh>
    <rPh sb="6" eb="7">
      <t>フク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</si>
  <si>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</si>
  <si>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</si>
  <si>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</si>
  <si>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</si>
  <si>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</si>
  <si>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</si>
  <si>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</si>
  <si>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</si>
  <si>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5, 6, 7, 5</t>
    <phoneticPr fontId="2"/>
  </si>
  <si>
    <t>6, 7, 5, 6</t>
    <phoneticPr fontId="2"/>
  </si>
  <si>
    <t>1, 2, 3, 4</t>
    <phoneticPr fontId="2"/>
  </si>
  <si>
    <t>6, 5, 7, 6</t>
    <phoneticPr fontId="2"/>
  </si>
  <si>
    <t>7, 5, 6, 7</t>
    <phoneticPr fontId="2"/>
  </si>
  <si>
    <t>2, 1, 4, 3</t>
    <phoneticPr fontId="2"/>
  </si>
  <si>
    <t>4, 3, 1, 2</t>
    <phoneticPr fontId="2"/>
  </si>
  <si>
    <t>A</t>
    <phoneticPr fontId="2"/>
  </si>
  <si>
    <t>AA</t>
    <phoneticPr fontId="2"/>
  </si>
  <si>
    <t>第５０回栃木県U-10サッカー選手権大会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2"/>
  </si>
  <si>
    <t>第１会場</t>
    <rPh sb="0" eb="1">
      <t>ダイ</t>
    </rPh>
    <rPh sb="2" eb="3">
      <t>カイ</t>
    </rPh>
    <rPh sb="3" eb="4">
      <t>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</si>
  <si>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</si>
  <si>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</si>
  <si>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第４会場</t>
    <rPh sb="0" eb="1">
      <t>ダイ</t>
    </rPh>
    <rPh sb="2" eb="4">
      <t>カイジョウ</t>
    </rPh>
    <phoneticPr fontId="2"/>
  </si>
  <si>
    <t>第５会場</t>
    <rPh sb="0" eb="1">
      <t>ダイ</t>
    </rPh>
    <rPh sb="2" eb="3">
      <t>カイ</t>
    </rPh>
    <rPh sb="3" eb="4">
      <t>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</si>
  <si>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</si>
  <si>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</si>
  <si>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4">
      <t>カイジョウ</t>
    </rPh>
    <phoneticPr fontId="2"/>
  </si>
  <si>
    <t>第９会場</t>
    <rPh sb="0" eb="1">
      <t>ダイ</t>
    </rPh>
    <rPh sb="2" eb="3">
      <t>カイ</t>
    </rPh>
    <rPh sb="3" eb="4">
      <t>ジョウ</t>
    </rPh>
    <phoneticPr fontId="2"/>
  </si>
  <si>
    <t>第１０会場</t>
    <rPh sb="0" eb="1">
      <t>ダイ</t>
    </rPh>
    <rPh sb="3" eb="4">
      <t>カイ</t>
    </rPh>
    <rPh sb="4" eb="5">
      <t>ジョウ</t>
    </rPh>
    <phoneticPr fontId="2"/>
  </si>
  <si>
    <t>第１１会場</t>
    <rPh sb="0" eb="1">
      <t>ダイ</t>
    </rPh>
    <rPh sb="3" eb="4">
      <t>カイ</t>
    </rPh>
    <rPh sb="4" eb="5">
      <t>ジョウ</t>
    </rPh>
    <phoneticPr fontId="2"/>
  </si>
  <si>
    <t>第１２会場</t>
    <rPh sb="0" eb="1">
      <t>ダイ</t>
    </rPh>
    <rPh sb="3" eb="5">
      <t>カイジョウ</t>
    </rPh>
    <phoneticPr fontId="2"/>
  </si>
  <si>
    <t>第１３会場</t>
    <rPh sb="0" eb="1">
      <t>ダイ</t>
    </rPh>
    <rPh sb="3" eb="4">
      <t>カイ</t>
    </rPh>
    <rPh sb="4" eb="5">
      <t>ジョウ</t>
    </rPh>
    <phoneticPr fontId="2"/>
  </si>
  <si>
    <t>第１４会場</t>
    <rPh sb="0" eb="1">
      <t>ダイ</t>
    </rPh>
    <rPh sb="3" eb="4">
      <t>カイ</t>
    </rPh>
    <rPh sb="4" eb="5">
      <t>ジョウ</t>
    </rPh>
    <phoneticPr fontId="2"/>
  </si>
  <si>
    <t>第１５会場</t>
    <rPh sb="0" eb="1">
      <t>ダイ</t>
    </rPh>
    <rPh sb="3" eb="4">
      <t>カイ</t>
    </rPh>
    <rPh sb="4" eb="5">
      <t>ジョウ</t>
    </rPh>
    <phoneticPr fontId="2"/>
  </si>
  <si>
    <t>第１６会場</t>
    <rPh sb="0" eb="1">
      <t>ダイ</t>
    </rPh>
    <rPh sb="3" eb="5">
      <t>カイジョウ</t>
    </rPh>
    <phoneticPr fontId="2"/>
  </si>
  <si>
    <t>決勝トーナメント</t>
    <rPh sb="0" eb="2">
      <t>ケッショウ</t>
    </rPh>
    <phoneticPr fontId="2"/>
  </si>
  <si>
    <t>■第2日　10月17日</t>
    <rPh sb="7" eb="8">
      <t>ツキ</t>
    </rPh>
    <rPh sb="10" eb="11">
      <t>ニチ</t>
    </rPh>
    <phoneticPr fontId="2"/>
  </si>
  <si>
    <t>■第3日　10月23日</t>
    <rPh sb="7" eb="8">
      <t>ツキ</t>
    </rPh>
    <rPh sb="10" eb="11">
      <t>ニチ</t>
    </rPh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</si>
  <si>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</si>
  <si>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a</t>
  </si>
  <si>
    <t>敢闘賞</t>
    <rPh sb="0" eb="3">
      <t>カントウショウ</t>
    </rPh>
    <phoneticPr fontId="2"/>
  </si>
  <si>
    <t>第３位</t>
    <rPh sb="0" eb="1">
      <t>ダイ</t>
    </rPh>
    <rPh sb="2" eb="3">
      <t>イ</t>
    </rPh>
    <phoneticPr fontId="2"/>
  </si>
  <si>
    <t>粟野総合運動公園</t>
    <rPh sb="0" eb="2">
      <t>アワノ</t>
    </rPh>
    <rPh sb="2" eb="4">
      <t>ソウゴウ</t>
    </rPh>
    <rPh sb="4" eb="6">
      <t>ウンドウ</t>
    </rPh>
    <rPh sb="6" eb="8">
      <t>コウエン</t>
    </rPh>
    <phoneticPr fontId="2"/>
  </si>
  <si>
    <t>第１会場</t>
    <rPh sb="0" eb="1">
      <t>ダイ</t>
    </rPh>
    <phoneticPr fontId="2"/>
  </si>
  <si>
    <t>A⑤</t>
    <phoneticPr fontId="2"/>
  </si>
  <si>
    <t>A⑥</t>
    <phoneticPr fontId="2"/>
  </si>
  <si>
    <t>B⑤</t>
    <phoneticPr fontId="2"/>
  </si>
  <si>
    <t>B⑥</t>
    <phoneticPr fontId="2"/>
  </si>
  <si>
    <t>B④</t>
    <phoneticPr fontId="2"/>
  </si>
  <si>
    <t>＜ピッチ＞</t>
    <phoneticPr fontId="2"/>
  </si>
  <si>
    <t>主　 副 　 副 　 4th</t>
  </si>
  <si>
    <t>－</t>
  </si>
  <si>
    <t>B</t>
    <phoneticPr fontId="2"/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</si>
  <si>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2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</si>
  <si>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2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</si>
  <si>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2"/>
  </si>
  <si>
    <t>A④勝</t>
    <rPh sb="2" eb="3">
      <t>カ</t>
    </rPh>
    <phoneticPr fontId="2"/>
  </si>
  <si>
    <t>B④勝</t>
    <rPh sb="2" eb="3">
      <t>カ</t>
    </rPh>
    <phoneticPr fontId="2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</si>
  <si>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2"/>
  </si>
  <si>
    <t>aブロック</t>
  </si>
  <si>
    <t>a1</t>
  </si>
  <si>
    <t>a2</t>
  </si>
  <si>
    <t>a3</t>
  </si>
  <si>
    <t>a4</t>
  </si>
  <si>
    <t>a5</t>
  </si>
  <si>
    <t>a6</t>
  </si>
  <si>
    <t>a7</t>
  </si>
  <si>
    <t>a8</t>
  </si>
  <si>
    <t>a５　　a６　　a７　　a８</t>
  </si>
  <si>
    <t>a８　　a７　　a６　　a５</t>
  </si>
  <si>
    <t>a1　　a２　　a３　　a４</t>
  </si>
  <si>
    <t>a４　　a３　　a２　　a1</t>
  </si>
  <si>
    <t>b５　　b６　　b７　　b８</t>
  </si>
  <si>
    <t>b８　　b７　　b６　　b５</t>
  </si>
  <si>
    <t>b1　　b２　　b３　　b４</t>
  </si>
  <si>
    <t>b４　　b３　　b２　　b1</t>
  </si>
  <si>
    <t>b1</t>
  </si>
  <si>
    <t>b２</t>
  </si>
  <si>
    <t>b３</t>
  </si>
  <si>
    <t>b４</t>
  </si>
  <si>
    <t>b５</t>
  </si>
  <si>
    <t>b６</t>
  </si>
  <si>
    <t>b７</t>
  </si>
  <si>
    <t>b８</t>
  </si>
  <si>
    <t>bブロック</t>
  </si>
  <si>
    <t>A・１位</t>
    <rPh sb="3" eb="4">
      <t>イ</t>
    </rPh>
    <phoneticPr fontId="2"/>
  </si>
  <si>
    <t>■第1日　10月16日</t>
    <rPh sb="7" eb="8">
      <t>ツキ</t>
    </rPh>
    <rPh sb="10" eb="11">
      <t>ニチ</t>
    </rPh>
    <phoneticPr fontId="2"/>
  </si>
  <si>
    <t>II・１位</t>
    <rPh sb="4" eb="5">
      <t>イ</t>
    </rPh>
    <phoneticPr fontId="2"/>
  </si>
  <si>
    <t>C・１位</t>
    <rPh sb="3" eb="4">
      <t>イ</t>
    </rPh>
    <phoneticPr fontId="2"/>
  </si>
  <si>
    <t>KK・１位</t>
    <rPh sb="4" eb="5">
      <t>イ</t>
    </rPh>
    <phoneticPr fontId="2"/>
  </si>
  <si>
    <t>E・１位</t>
    <rPh sb="3" eb="4">
      <t>イ</t>
    </rPh>
    <phoneticPr fontId="2"/>
  </si>
  <si>
    <t>MM・１位</t>
    <rPh sb="4" eb="5">
      <t>イ</t>
    </rPh>
    <phoneticPr fontId="2"/>
  </si>
  <si>
    <t>G・１位</t>
    <rPh sb="3" eb="4">
      <t>イ</t>
    </rPh>
    <phoneticPr fontId="2"/>
  </si>
  <si>
    <t>OO・１位</t>
    <rPh sb="4" eb="5">
      <t>イ</t>
    </rPh>
    <phoneticPr fontId="2"/>
  </si>
  <si>
    <t>B・１位</t>
    <rPh sb="3" eb="4">
      <t>イ</t>
    </rPh>
    <phoneticPr fontId="2"/>
  </si>
  <si>
    <t>JJ・１位</t>
    <rPh sb="4" eb="5">
      <t>イ</t>
    </rPh>
    <phoneticPr fontId="2"/>
  </si>
  <si>
    <t>D・１位</t>
    <rPh sb="3" eb="4">
      <t>イ</t>
    </rPh>
    <phoneticPr fontId="2"/>
  </si>
  <si>
    <t>LL・１位</t>
    <rPh sb="4" eb="5">
      <t>イ</t>
    </rPh>
    <phoneticPr fontId="2"/>
  </si>
  <si>
    <t>F・１位</t>
    <rPh sb="3" eb="4">
      <t>イ</t>
    </rPh>
    <phoneticPr fontId="2"/>
  </si>
  <si>
    <t>NN・１位</t>
    <rPh sb="4" eb="5">
      <t>イ</t>
    </rPh>
    <phoneticPr fontId="2"/>
  </si>
  <si>
    <t>H・１位</t>
    <rPh sb="3" eb="4">
      <t>イ</t>
    </rPh>
    <phoneticPr fontId="2"/>
  </si>
  <si>
    <t>PP・１位</t>
    <rPh sb="4" eb="5">
      <t>イ</t>
    </rPh>
    <phoneticPr fontId="2"/>
  </si>
  <si>
    <t>P・１位</t>
    <rPh sb="3" eb="4">
      <t>イ</t>
    </rPh>
    <phoneticPr fontId="2"/>
  </si>
  <si>
    <t>HH・１位</t>
    <rPh sb="4" eb="5">
      <t>イ</t>
    </rPh>
    <phoneticPr fontId="2"/>
  </si>
  <si>
    <t>N・１位</t>
    <rPh sb="3" eb="4">
      <t>イ</t>
    </rPh>
    <phoneticPr fontId="2"/>
  </si>
  <si>
    <t>FF・１位</t>
    <rPh sb="4" eb="5">
      <t>イ</t>
    </rPh>
    <phoneticPr fontId="2"/>
  </si>
  <si>
    <t>L・１位</t>
    <rPh sb="3" eb="4">
      <t>イ</t>
    </rPh>
    <phoneticPr fontId="2"/>
  </si>
  <si>
    <t>DD・１位</t>
    <rPh sb="4" eb="5">
      <t>イ</t>
    </rPh>
    <phoneticPr fontId="2"/>
  </si>
  <si>
    <t>J・１位</t>
    <rPh sb="3" eb="4">
      <t>イ</t>
    </rPh>
    <phoneticPr fontId="2"/>
  </si>
  <si>
    <t>BB・１位</t>
    <rPh sb="4" eb="5">
      <t>イ</t>
    </rPh>
    <phoneticPr fontId="2"/>
  </si>
  <si>
    <t>O・１位</t>
    <rPh sb="3" eb="4">
      <t>イ</t>
    </rPh>
    <phoneticPr fontId="2"/>
  </si>
  <si>
    <t>GG・１位</t>
    <rPh sb="4" eb="5">
      <t>イ</t>
    </rPh>
    <phoneticPr fontId="2"/>
  </si>
  <si>
    <t>M・１位</t>
    <rPh sb="3" eb="4">
      <t>イ</t>
    </rPh>
    <phoneticPr fontId="2"/>
  </si>
  <si>
    <t>EE・１位</t>
    <rPh sb="4" eb="5">
      <t>イ</t>
    </rPh>
    <phoneticPr fontId="2"/>
  </si>
  <si>
    <t>K・１位</t>
    <rPh sb="3" eb="4">
      <t>イ</t>
    </rPh>
    <phoneticPr fontId="2"/>
  </si>
  <si>
    <t>CC・１位</t>
    <rPh sb="4" eb="5">
      <t>イ</t>
    </rPh>
    <phoneticPr fontId="2"/>
  </si>
  <si>
    <t>I・１位</t>
    <rPh sb="3" eb="4">
      <t>イ</t>
    </rPh>
    <phoneticPr fontId="2"/>
  </si>
  <si>
    <t>AA・１位</t>
    <rPh sb="4" eb="5">
      <t>イ</t>
    </rPh>
    <phoneticPr fontId="2"/>
  </si>
  <si>
    <t>b</t>
    <phoneticPr fontId="2"/>
  </si>
  <si>
    <t>c</t>
    <phoneticPr fontId="2"/>
  </si>
  <si>
    <t>d</t>
    <phoneticPr fontId="2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</si>
  <si>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</si>
  <si>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</si>
  <si>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</si>
  <si>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</si>
  <si>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</si>
  <si>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</si>
  <si>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</si>
  <si>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</si>
  <si>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</si>
  <si>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c５　　c６　　c７　　c８</t>
  </si>
  <si>
    <t>c８　　c７　　c６　　c５</t>
  </si>
  <si>
    <t>c1　　c２　　c３　　c４</t>
  </si>
  <si>
    <t>c４　　c３　　c２　　c1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</si>
  <si>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</si>
  <si>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</si>
  <si>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</si>
  <si>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</si>
  <si>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</si>
  <si>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</si>
  <si>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</si>
  <si>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</si>
  <si>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</si>
  <si>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d５　　d６　　d７　　d８</t>
  </si>
  <si>
    <t>d８　　d７　　d６　　d５</t>
  </si>
  <si>
    <t>d1　　d２　　d３　　d４</t>
  </si>
  <si>
    <t>d４　　d３　　d２　　d1</t>
  </si>
  <si>
    <t>第2会場</t>
    <rPh sb="0" eb="1">
      <t>ダイ</t>
    </rPh>
    <phoneticPr fontId="2"/>
  </si>
  <si>
    <t>BB</t>
    <phoneticPr fontId="2"/>
  </si>
  <si>
    <t>C</t>
    <phoneticPr fontId="2"/>
  </si>
  <si>
    <t>CC</t>
    <phoneticPr fontId="2"/>
  </si>
  <si>
    <t>DD</t>
    <phoneticPr fontId="2"/>
  </si>
  <si>
    <t>E</t>
    <phoneticPr fontId="2"/>
  </si>
  <si>
    <t>EE</t>
    <phoneticPr fontId="2"/>
  </si>
  <si>
    <t>FF</t>
    <phoneticPr fontId="2"/>
  </si>
  <si>
    <t>G</t>
    <phoneticPr fontId="2"/>
  </si>
  <si>
    <t>GG</t>
    <phoneticPr fontId="2"/>
  </si>
  <si>
    <t>HH</t>
    <phoneticPr fontId="2"/>
  </si>
  <si>
    <t>I</t>
    <phoneticPr fontId="2"/>
  </si>
  <si>
    <t>II</t>
    <phoneticPr fontId="2"/>
  </si>
  <si>
    <t>JJ</t>
    <phoneticPr fontId="2"/>
  </si>
  <si>
    <t>K</t>
    <phoneticPr fontId="2"/>
  </si>
  <si>
    <t>KK</t>
    <phoneticPr fontId="2"/>
  </si>
  <si>
    <t>LL</t>
    <phoneticPr fontId="2"/>
  </si>
  <si>
    <t>M</t>
    <phoneticPr fontId="2"/>
  </si>
  <si>
    <t>MM</t>
    <phoneticPr fontId="2"/>
  </si>
  <si>
    <t>NN</t>
    <phoneticPr fontId="2"/>
  </si>
  <si>
    <t>O</t>
    <phoneticPr fontId="2"/>
  </si>
  <si>
    <t>OO</t>
    <phoneticPr fontId="2"/>
  </si>
  <si>
    <t>PP</t>
    <phoneticPr fontId="2"/>
  </si>
  <si>
    <t>a8</t>
    <phoneticPr fontId="2"/>
  </si>
  <si>
    <t>a5</t>
    <phoneticPr fontId="2"/>
  </si>
  <si>
    <t>b8</t>
    <phoneticPr fontId="2"/>
  </si>
  <si>
    <t>b5</t>
    <phoneticPr fontId="2"/>
  </si>
  <si>
    <t>a4</t>
    <phoneticPr fontId="2"/>
  </si>
  <si>
    <t>a1</t>
    <phoneticPr fontId="2"/>
  </si>
  <si>
    <t>b4</t>
    <phoneticPr fontId="2"/>
  </si>
  <si>
    <t>b1</t>
    <phoneticPr fontId="2"/>
  </si>
  <si>
    <t>A①負</t>
    <phoneticPr fontId="2"/>
  </si>
  <si>
    <t>A②負</t>
    <phoneticPr fontId="2"/>
  </si>
  <si>
    <t>A③負</t>
    <phoneticPr fontId="2"/>
  </si>
  <si>
    <t>A④負</t>
    <phoneticPr fontId="2"/>
  </si>
  <si>
    <t>戦評</t>
    <rPh sb="0" eb="2">
      <t>センピョウ</t>
    </rPh>
    <phoneticPr fontId="2"/>
  </si>
  <si>
    <t>d8</t>
  </si>
  <si>
    <t>d5</t>
  </si>
  <si>
    <t>d4</t>
  </si>
  <si>
    <t>丸山公園サッカー場</t>
    <rPh sb="0" eb="2">
      <t>マルヤマ</t>
    </rPh>
    <rPh sb="2" eb="4">
      <t>コウエン</t>
    </rPh>
    <rPh sb="8" eb="9">
      <t>ジョウ</t>
    </rPh>
    <phoneticPr fontId="2"/>
  </si>
  <si>
    <t>4, 5, 6, 4</t>
    <phoneticPr fontId="2"/>
  </si>
  <si>
    <t>1, 2, 3, 1</t>
    <phoneticPr fontId="2"/>
  </si>
  <si>
    <t>5, 6, 4, 5</t>
    <phoneticPr fontId="2"/>
  </si>
  <si>
    <t>2, 3, 1, 2</t>
    <phoneticPr fontId="2"/>
  </si>
  <si>
    <t>6, 4, 5, 6</t>
    <phoneticPr fontId="2"/>
  </si>
  <si>
    <t>3, 1 ,2 ,3</t>
    <phoneticPr fontId="2"/>
  </si>
  <si>
    <t>第２会場</t>
    <rPh sb="0" eb="1">
      <t>ダイ</t>
    </rPh>
    <rPh sb="2" eb="4">
      <t>カイジョウ</t>
    </rPh>
    <phoneticPr fontId="2"/>
  </si>
  <si>
    <t>Ｂ</t>
    <phoneticPr fontId="2"/>
  </si>
  <si>
    <t>ＢＢ</t>
    <phoneticPr fontId="2"/>
  </si>
  <si>
    <t>B</t>
    <phoneticPr fontId="2"/>
  </si>
  <si>
    <t>D</t>
    <phoneticPr fontId="2"/>
  </si>
  <si>
    <t>F</t>
    <phoneticPr fontId="2"/>
  </si>
  <si>
    <t>H</t>
    <phoneticPr fontId="2"/>
  </si>
  <si>
    <t>N</t>
    <phoneticPr fontId="2"/>
  </si>
  <si>
    <t>P</t>
    <phoneticPr fontId="2"/>
  </si>
  <si>
    <t>J</t>
    <phoneticPr fontId="2"/>
  </si>
  <si>
    <t>L</t>
    <phoneticPr fontId="2"/>
  </si>
  <si>
    <t>B2</t>
    <phoneticPr fontId="2"/>
  </si>
  <si>
    <t>B3</t>
    <phoneticPr fontId="2"/>
  </si>
  <si>
    <t>B4</t>
    <phoneticPr fontId="2"/>
  </si>
  <si>
    <t>B5</t>
    <phoneticPr fontId="2"/>
  </si>
  <si>
    <t>B6</t>
    <phoneticPr fontId="2"/>
  </si>
  <si>
    <t>D1</t>
  </si>
  <si>
    <t>D5</t>
  </si>
  <si>
    <t>F1</t>
  </si>
  <si>
    <t>F5</t>
  </si>
  <si>
    <t>H1</t>
  </si>
  <si>
    <t>H5</t>
  </si>
  <si>
    <t>J1</t>
  </si>
  <si>
    <t>J5</t>
  </si>
  <si>
    <t>O1</t>
    <phoneticPr fontId="2"/>
  </si>
  <si>
    <t>O2</t>
    <phoneticPr fontId="2"/>
  </si>
  <si>
    <t>O3</t>
    <phoneticPr fontId="2"/>
  </si>
  <si>
    <t>O4</t>
    <phoneticPr fontId="2"/>
  </si>
  <si>
    <t>O5</t>
    <phoneticPr fontId="2"/>
  </si>
  <si>
    <t>O6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</si>
  <si>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</si>
  <si>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</si>
  <si>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</si>
  <si>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</si>
  <si>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M5</t>
    <phoneticPr fontId="2"/>
  </si>
  <si>
    <t>M6</t>
    <phoneticPr fontId="2"/>
  </si>
  <si>
    <t>K1</t>
    <phoneticPr fontId="2"/>
  </si>
  <si>
    <t>K2</t>
    <phoneticPr fontId="2"/>
  </si>
  <si>
    <t>K4</t>
    <phoneticPr fontId="2"/>
  </si>
  <si>
    <t>K5</t>
    <phoneticPr fontId="2"/>
  </si>
  <si>
    <t>K6</t>
    <phoneticPr fontId="2"/>
  </si>
  <si>
    <t>K3</t>
    <phoneticPr fontId="2"/>
  </si>
  <si>
    <t>第15会場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</si>
  <si>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</si>
  <si>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</si>
  <si>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</si>
  <si>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</si>
  <si>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</si>
  <si>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</si>
  <si>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</si>
  <si>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</si>
  <si>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</si>
  <si>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</si>
  <si>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</si>
  <si>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</si>
  <si>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I1</t>
    <phoneticPr fontId="2"/>
  </si>
  <si>
    <t>I2</t>
    <phoneticPr fontId="2"/>
  </si>
  <si>
    <t>I3</t>
    <phoneticPr fontId="2"/>
  </si>
  <si>
    <t>I4</t>
    <phoneticPr fontId="2"/>
  </si>
  <si>
    <t>I5</t>
    <phoneticPr fontId="2"/>
  </si>
  <si>
    <t>I6</t>
    <phoneticPr fontId="2"/>
  </si>
  <si>
    <t>G1</t>
    <phoneticPr fontId="2"/>
  </si>
  <si>
    <t>G2</t>
    <phoneticPr fontId="2"/>
  </si>
  <si>
    <t>G3</t>
    <phoneticPr fontId="2"/>
  </si>
  <si>
    <t>G4</t>
    <phoneticPr fontId="2"/>
  </si>
  <si>
    <t>G5</t>
    <phoneticPr fontId="2"/>
  </si>
  <si>
    <t>G6</t>
    <phoneticPr fontId="2"/>
  </si>
  <si>
    <t>E1</t>
    <phoneticPr fontId="2"/>
  </si>
  <si>
    <t>E2</t>
    <phoneticPr fontId="2"/>
  </si>
  <si>
    <t>E3</t>
    <phoneticPr fontId="2"/>
  </si>
  <si>
    <t>E4</t>
    <phoneticPr fontId="2"/>
  </si>
  <si>
    <t>E5</t>
    <phoneticPr fontId="2"/>
  </si>
  <si>
    <t>E6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</si>
  <si>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</si>
  <si>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</si>
  <si>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</si>
  <si>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</si>
  <si>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C6</t>
    <phoneticPr fontId="2"/>
  </si>
  <si>
    <t>C5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</si>
</sst>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Fill="1" applyAlignment="1">
      <alignment vertical="top" textRotation="255" shrinkToFit="1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0" xfId="0" applyFont="1" applyFill="1" applyAlignment="1">
      <alignment horizontal="center" vertical="center" textRotation="255" wrapText="1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Alignment="1">
      <alignment vertical="center" textRotation="255" shrinkToFit="1"/>
    </xf>
    <xf numFmtId="0" fontId="6" fillId="0" borderId="9" xfId="0" applyFont="1" applyFill="1" applyBorder="1" applyAlignment="1">
      <alignment vertical="center" textRotation="255" shrinkToFit="1"/>
    </xf>
    <xf numFmtId="0" fontId="4" fillId="0" borderId="0" xfId="0" applyFont="1" applyFill="1">
      <alignment vertical="center"/>
    </xf>
    <xf numFmtId="0" fontId="6" fillId="0" borderId="12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top" textRotation="255"/>
    </xf>
    <xf numFmtId="0" fontId="1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 textRotation="255" wrapText="1"/>
    </xf>
    <xf numFmtId="0" fontId="5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13" fillId="0" borderId="11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center"/>
    </xf>
    <xf numFmtId="56" fontId="4" fillId="0" borderId="19" xfId="0" applyNumberFormat="1" applyFont="1" applyBorder="1" applyAlignment="1">
      <alignment vertical="center" shrinkToFit="1"/>
    </xf>
    <xf numFmtId="56" fontId="4" fillId="0" borderId="0" xfId="0" applyNumberFormat="1" applyFont="1" applyAlignment="1">
      <alignment vertical="center" shrinkToFit="1"/>
    </xf>
    <xf numFmtId="56" fontId="4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17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56" fontId="6" fillId="0" borderId="0" xfId="0" applyNumberFormat="1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0" xfId="0" applyFont="1">
      <alignment vertical="center"/>
    </xf>
    <xf numFmtId="0" fontId="6" fillId="0" borderId="0" xfId="0" applyFont="1" applyAlignment="1">
      <alignment vertical="top" textRotation="255" shrinkToFit="1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2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4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Fill="1">
      <alignment vertical="center"/>
    </xf>
    <xf numFmtId="0" fontId="28" fillId="0" borderId="12" xfId="0" applyFont="1" applyFill="1" applyBorder="1" applyAlignment="1">
      <alignment horizontal="right" vertical="center" shrinkToFit="1"/>
    </xf>
    <xf numFmtId="0" fontId="28" fillId="0" borderId="6" xfId="0" applyFont="1" applyFill="1" applyBorder="1" applyAlignment="1">
      <alignment horizontal="right" vertical="center" shrinkToFit="1"/>
    </xf>
    <xf numFmtId="0" fontId="28" fillId="0" borderId="33" xfId="0" applyFont="1" applyFill="1" applyBorder="1" applyAlignment="1">
      <alignment horizontal="right" vertical="center" shrinkToFit="1"/>
    </xf>
    <xf numFmtId="0" fontId="28" fillId="0" borderId="18" xfId="0" applyFont="1" applyFill="1" applyBorder="1" applyAlignment="1">
      <alignment horizontal="right" vertical="center" shrinkToFit="1"/>
    </xf>
    <xf numFmtId="0" fontId="28" fillId="0" borderId="12" xfId="0" applyFont="1" applyFill="1" applyBorder="1" applyAlignment="1">
      <alignment vertical="center" shrinkToFit="1"/>
    </xf>
    <xf numFmtId="0" fontId="28" fillId="0" borderId="34" xfId="0" applyFont="1" applyFill="1" applyBorder="1" applyAlignment="1">
      <alignment vertical="center" shrinkToFit="1"/>
    </xf>
    <xf numFmtId="0" fontId="28" fillId="0" borderId="4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2" xfId="0" applyFont="1" applyFill="1" applyBorder="1" applyAlignment="1">
      <alignment vertical="center" shrinkToFit="1"/>
    </xf>
    <xf numFmtId="0" fontId="28" fillId="0" borderId="35" xfId="0" applyFont="1" applyFill="1" applyBorder="1" applyAlignment="1">
      <alignment vertical="center" shrinkToFit="1"/>
    </xf>
    <xf numFmtId="0" fontId="6" fillId="0" borderId="11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top" textRotation="255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textRotation="255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5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23" fillId="0" borderId="5" xfId="0" applyFont="1" applyBorder="1" applyAlignment="1">
      <alignment horizontal="distributed" vertical="center" wrapText="1"/>
    </xf>
    <xf numFmtId="0" fontId="23" fillId="0" borderId="6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13" fillId="0" borderId="1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/>
    </xf>
    <xf numFmtId="56" fontId="6" fillId="0" borderId="0" xfId="0" applyNumberFormat="1" applyFont="1" applyAlignment="1">
      <alignment horizontal="center" vertical="center" shrinkToFit="1"/>
    </xf>
    <xf numFmtId="56" fontId="6" fillId="0" borderId="20" xfId="0" applyNumberFormat="1" applyFont="1" applyBorder="1" applyAlignment="1">
      <alignment horizontal="center" vertical="center" shrinkToFit="1"/>
    </xf>
    <xf numFmtId="56" fontId="6" fillId="0" borderId="0" xfId="0" applyNumberFormat="1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16" fillId="0" borderId="15" xfId="0" applyFont="1" applyFill="1" applyBorder="1" applyAlignment="1">
      <alignment horizontal="center" vertical="distributed" textRotation="255" shrinkToFit="1"/>
    </xf>
    <xf numFmtId="0" fontId="16" fillId="0" borderId="7" xfId="0" applyFont="1" applyFill="1" applyBorder="1" applyAlignment="1">
      <alignment horizontal="center" vertical="distributed" textRotation="255" shrinkToFit="1"/>
    </xf>
    <xf numFmtId="0" fontId="16" fillId="0" borderId="15" xfId="0" applyFont="1" applyFill="1" applyBorder="1" applyAlignment="1">
      <alignment horizontal="center" vertical="center" textRotation="255" shrinkToFit="1"/>
    </xf>
    <xf numFmtId="0" fontId="16" fillId="0" borderId="7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textRotation="255" shrinkToFit="1"/>
    </xf>
    <xf numFmtId="0" fontId="4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textRotation="255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S33"/>
  <sheetViews>
    <sheetView showGridLines="0" view="pageBreakPreview" zoomScale="55" zoomScaleNormal="100" zoomScaleSheetLayoutView="55" workbookViewId="0">
      <selection activeCell="AM11" sqref="AM11:AN11"/>
    </sheetView>
  </sheetViews>
  <sheetFormatPr defaultColWidth="9" defaultRowHeight="13.5" x14ac:dyDescent="0.15"/>
  <cols>
    <col min="1" max="72" width="2.625" style="7" customWidth="1"/>
    <col min="73" max="16384" width="9" style="7"/>
  </cols>
  <sheetData>
    <row r="1" spans="1:71" ht="30.75" x14ac:dyDescent="0.15">
      <c r="A1" s="279" t="s">
        <v>126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</row>
    <row r="2" spans="1:71" ht="24" customHeight="1" x14ac:dyDescent="0.15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14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71" ht="24" customHeight="1" x14ac:dyDescent="0.15">
      <c r="B3" s="281" t="s">
        <v>194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H3" s="14"/>
    </row>
    <row r="4" spans="1:71" ht="24" customHeight="1" x14ac:dyDescent="0.15">
      <c r="C4" s="46"/>
      <c r="D4" s="46"/>
      <c r="E4" s="46"/>
      <c r="F4" s="46"/>
      <c r="G4" s="288" t="s">
        <v>107</v>
      </c>
      <c r="H4" s="288"/>
      <c r="I4" s="288"/>
      <c r="J4" s="288"/>
      <c r="K4" s="288"/>
      <c r="L4" s="288"/>
      <c r="M4" s="288"/>
      <c r="N4" s="288"/>
      <c r="O4" s="288"/>
      <c r="P4" s="288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H4" s="14"/>
    </row>
    <row r="5" spans="1:71" ht="24" customHeight="1" x14ac:dyDescent="0.15">
      <c r="A5" s="273" t="s">
        <v>127</v>
      </c>
      <c r="B5" s="273"/>
      <c r="C5" s="273"/>
      <c r="D5" s="273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273" t="s">
        <v>128</v>
      </c>
      <c r="T5" s="273"/>
      <c r="U5" s="273"/>
      <c r="V5" s="273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273" t="s">
        <v>129</v>
      </c>
      <c r="AL5" s="273"/>
      <c r="AM5" s="273"/>
      <c r="AN5" s="273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273" t="s">
        <v>130</v>
      </c>
      <c r="BD5" s="273"/>
      <c r="BE5" s="273"/>
      <c r="BF5" s="273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</row>
    <row r="6" spans="1:71" ht="24" customHeight="1" x14ac:dyDescent="0.15">
      <c r="B6" s="282" t="s">
        <v>59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  <c r="T6" s="282" t="s">
        <v>60</v>
      </c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4"/>
      <c r="AL6" s="285" t="s">
        <v>61</v>
      </c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7"/>
      <c r="BD6" s="282" t="s">
        <v>17</v>
      </c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4"/>
    </row>
    <row r="7" spans="1:71" ht="14.25" customHeight="1" x14ac:dyDescent="0.15"/>
    <row r="8" spans="1:71" ht="24" customHeight="1" x14ac:dyDescent="0.15">
      <c r="A8" s="6"/>
      <c r="B8" s="272" t="s">
        <v>124</v>
      </c>
      <c r="C8" s="272"/>
      <c r="D8" s="272"/>
      <c r="E8" s="272"/>
      <c r="F8" s="272"/>
      <c r="G8" s="272"/>
      <c r="H8" s="8"/>
      <c r="I8" s="8"/>
      <c r="J8" s="8"/>
      <c r="K8" s="272" t="s">
        <v>125</v>
      </c>
      <c r="L8" s="272"/>
      <c r="M8" s="272"/>
      <c r="N8" s="272"/>
      <c r="O8" s="37"/>
      <c r="P8" s="37"/>
      <c r="Q8" s="8"/>
      <c r="R8" s="8"/>
      <c r="S8" s="8"/>
      <c r="T8" s="205"/>
      <c r="U8" s="205"/>
      <c r="V8" s="272" t="s">
        <v>304</v>
      </c>
      <c r="W8" s="272"/>
      <c r="X8" s="272"/>
      <c r="Y8" s="272"/>
      <c r="Z8" s="8"/>
      <c r="AA8" s="8"/>
      <c r="AB8" s="8"/>
      <c r="AC8" s="272" t="s">
        <v>256</v>
      </c>
      <c r="AD8" s="272"/>
      <c r="AE8" s="272"/>
      <c r="AF8" s="272"/>
      <c r="AG8" s="10"/>
      <c r="AH8" s="10"/>
      <c r="AI8" s="6"/>
      <c r="AJ8" s="6"/>
      <c r="AK8" s="6"/>
      <c r="AM8" s="205"/>
      <c r="AN8" s="272" t="s">
        <v>257</v>
      </c>
      <c r="AO8" s="272"/>
      <c r="AP8" s="272"/>
      <c r="AQ8" s="272"/>
      <c r="AR8" s="8"/>
      <c r="AS8" s="8"/>
      <c r="AT8" s="8"/>
      <c r="AU8" s="272" t="s">
        <v>258</v>
      </c>
      <c r="AV8" s="272"/>
      <c r="AW8" s="272"/>
      <c r="AX8" s="272"/>
      <c r="AY8" s="37"/>
      <c r="AZ8" s="37"/>
      <c r="BA8" s="8"/>
      <c r="BB8" s="8"/>
      <c r="BC8" s="8"/>
      <c r="BD8" s="205"/>
      <c r="BE8" s="205"/>
      <c r="BF8" s="272" t="s">
        <v>305</v>
      </c>
      <c r="BG8" s="272"/>
      <c r="BH8" s="272"/>
      <c r="BI8" s="272"/>
      <c r="BJ8" s="8"/>
      <c r="BK8" s="8"/>
      <c r="BL8" s="8"/>
      <c r="BM8" s="272" t="s">
        <v>259</v>
      </c>
      <c r="BN8" s="272"/>
      <c r="BO8" s="272"/>
      <c r="BP8" s="272"/>
      <c r="BQ8" s="10"/>
      <c r="BR8" s="10"/>
      <c r="BS8" s="6"/>
    </row>
    <row r="9" spans="1:71" ht="24" customHeight="1" x14ac:dyDescent="0.15">
      <c r="A9" s="6"/>
      <c r="B9" s="9"/>
      <c r="C9" s="18"/>
      <c r="D9" s="19"/>
      <c r="E9" s="6"/>
      <c r="F9" s="9"/>
      <c r="G9" s="6"/>
      <c r="H9" s="9"/>
      <c r="I9" s="6"/>
      <c r="J9" s="6"/>
      <c r="K9" s="9"/>
      <c r="L9" s="18"/>
      <c r="M9" s="19"/>
      <c r="N9" s="6"/>
      <c r="O9" s="9"/>
      <c r="P9" s="10"/>
      <c r="Q9" s="10"/>
      <c r="R9" s="10"/>
      <c r="S9" s="6"/>
      <c r="T9" s="10"/>
      <c r="U9" s="206"/>
      <c r="V9" s="19"/>
      <c r="W9" s="6"/>
      <c r="X9" s="9"/>
      <c r="Y9" s="6"/>
      <c r="Z9" s="9"/>
      <c r="AA9" s="6"/>
      <c r="AB9" s="6"/>
      <c r="AC9" s="9"/>
      <c r="AD9" s="18"/>
      <c r="AE9" s="19"/>
      <c r="AF9" s="6"/>
      <c r="AG9" s="9"/>
      <c r="AH9" s="10"/>
      <c r="AI9" s="10"/>
      <c r="AK9" s="6"/>
      <c r="AL9" s="10"/>
      <c r="AM9" s="206"/>
      <c r="AN9" s="19"/>
      <c r="AO9" s="6"/>
      <c r="AP9" s="9"/>
      <c r="AQ9" s="6"/>
      <c r="AR9" s="9"/>
      <c r="AS9" s="6"/>
      <c r="AT9" s="6"/>
      <c r="AU9" s="9"/>
      <c r="AV9" s="18"/>
      <c r="AW9" s="19"/>
      <c r="AX9" s="6"/>
      <c r="AY9" s="9"/>
      <c r="AZ9" s="10"/>
      <c r="BA9" s="10"/>
      <c r="BC9" s="6"/>
      <c r="BD9" s="10"/>
      <c r="BE9" s="206"/>
      <c r="BF9" s="19"/>
      <c r="BG9" s="6"/>
      <c r="BH9" s="9"/>
      <c r="BI9" s="6"/>
      <c r="BJ9" s="9"/>
      <c r="BK9" s="6"/>
      <c r="BL9" s="6"/>
      <c r="BM9" s="9"/>
      <c r="BN9" s="18"/>
      <c r="BO9" s="19"/>
      <c r="BP9" s="6"/>
      <c r="BQ9" s="9"/>
      <c r="BR9" s="10"/>
      <c r="BS9" s="10"/>
    </row>
    <row r="10" spans="1:71" ht="24" customHeight="1" x14ac:dyDescent="0.15">
      <c r="A10" s="276">
        <v>1</v>
      </c>
      <c r="B10" s="276"/>
      <c r="C10" s="276">
        <v>2</v>
      </c>
      <c r="D10" s="276"/>
      <c r="E10" s="276">
        <v>3</v>
      </c>
      <c r="F10" s="276"/>
      <c r="G10" s="276">
        <v>4</v>
      </c>
      <c r="H10" s="276"/>
      <c r="I10" s="6"/>
      <c r="J10" s="274">
        <v>5</v>
      </c>
      <c r="K10" s="274"/>
      <c r="L10" s="274">
        <v>6</v>
      </c>
      <c r="M10" s="274"/>
      <c r="N10" s="274">
        <v>7</v>
      </c>
      <c r="O10" s="274"/>
      <c r="P10" s="274"/>
      <c r="Q10" s="274"/>
      <c r="R10" s="28"/>
      <c r="S10" s="274"/>
      <c r="T10" s="274"/>
      <c r="U10" s="274">
        <v>1</v>
      </c>
      <c r="V10" s="274"/>
      <c r="W10" s="274">
        <v>2</v>
      </c>
      <c r="X10" s="274"/>
      <c r="Y10" s="274">
        <v>3</v>
      </c>
      <c r="Z10" s="274"/>
      <c r="AA10" s="6"/>
      <c r="AB10" s="274">
        <v>4</v>
      </c>
      <c r="AC10" s="274"/>
      <c r="AD10" s="274">
        <v>5</v>
      </c>
      <c r="AE10" s="274"/>
      <c r="AF10" s="274">
        <v>6</v>
      </c>
      <c r="AG10" s="274"/>
      <c r="AH10" s="274"/>
      <c r="AI10" s="274"/>
      <c r="AK10" s="274"/>
      <c r="AL10" s="274"/>
      <c r="AM10" s="274">
        <v>1</v>
      </c>
      <c r="AN10" s="274"/>
      <c r="AO10" s="274">
        <v>2</v>
      </c>
      <c r="AP10" s="274"/>
      <c r="AQ10" s="274">
        <v>3</v>
      </c>
      <c r="AR10" s="274"/>
      <c r="AS10" s="6"/>
      <c r="AT10" s="274">
        <v>4</v>
      </c>
      <c r="AU10" s="274"/>
      <c r="AV10" s="274">
        <v>5</v>
      </c>
      <c r="AW10" s="274"/>
      <c r="AX10" s="274">
        <v>6</v>
      </c>
      <c r="AY10" s="274"/>
      <c r="AZ10" s="274"/>
      <c r="BA10" s="274"/>
      <c r="BC10" s="274"/>
      <c r="BD10" s="274"/>
      <c r="BE10" s="274">
        <v>1</v>
      </c>
      <c r="BF10" s="274"/>
      <c r="BG10" s="274">
        <v>2</v>
      </c>
      <c r="BH10" s="274"/>
      <c r="BI10" s="274">
        <v>3</v>
      </c>
      <c r="BJ10" s="274"/>
      <c r="BK10" s="6"/>
      <c r="BL10" s="274">
        <v>4</v>
      </c>
      <c r="BM10" s="274"/>
      <c r="BN10" s="274">
        <v>5</v>
      </c>
      <c r="BO10" s="274"/>
      <c r="BP10" s="274">
        <v>6</v>
      </c>
      <c r="BQ10" s="274"/>
      <c r="BR10" s="274"/>
      <c r="BS10" s="274"/>
    </row>
    <row r="11" spans="1:71" s="44" customFormat="1" ht="225" customHeight="1" x14ac:dyDescent="0.15">
      <c r="A11" s="275" t="s">
        <v>18</v>
      </c>
      <c r="B11" s="275"/>
      <c r="C11" s="275" t="s">
        <v>1</v>
      </c>
      <c r="D11" s="275"/>
      <c r="E11" s="275" t="s">
        <v>74</v>
      </c>
      <c r="F11" s="275"/>
      <c r="G11" s="275" t="s">
        <v>75</v>
      </c>
      <c r="H11" s="275"/>
      <c r="I11" s="23"/>
      <c r="J11" s="275" t="s">
        <v>76</v>
      </c>
      <c r="K11" s="275"/>
      <c r="L11" s="275" t="s">
        <v>77</v>
      </c>
      <c r="M11" s="275"/>
      <c r="N11" s="275" t="s">
        <v>78</v>
      </c>
      <c r="O11" s="275"/>
      <c r="P11" s="277"/>
      <c r="Q11" s="278"/>
      <c r="R11" s="207"/>
      <c r="S11" s="289"/>
      <c r="T11" s="277"/>
      <c r="U11" s="275" t="s">
        <v>0</v>
      </c>
      <c r="V11" s="275"/>
      <c r="W11" s="275" t="s">
        <v>312</v>
      </c>
      <c r="X11" s="275"/>
      <c r="Y11" s="275" t="s">
        <v>313</v>
      </c>
      <c r="Z11" s="275"/>
      <c r="AA11" s="23"/>
      <c r="AB11" s="275" t="s">
        <v>314</v>
      </c>
      <c r="AC11" s="275"/>
      <c r="AD11" s="275" t="s">
        <v>315</v>
      </c>
      <c r="AE11" s="275"/>
      <c r="AF11" s="275" t="s">
        <v>316</v>
      </c>
      <c r="AG11" s="275"/>
      <c r="AH11" s="277"/>
      <c r="AI11" s="278"/>
      <c r="AJ11" s="204"/>
      <c r="AK11" s="289"/>
      <c r="AL11" s="277"/>
      <c r="AM11" s="275" t="s">
        <v>374</v>
      </c>
      <c r="AN11" s="275"/>
      <c r="AO11" s="275" t="s">
        <v>375</v>
      </c>
      <c r="AP11" s="275"/>
      <c r="AQ11" s="275" t="s">
        <v>376</v>
      </c>
      <c r="AR11" s="275"/>
      <c r="AS11" s="23"/>
      <c r="AT11" s="275" t="s">
        <v>377</v>
      </c>
      <c r="AU11" s="275"/>
      <c r="AV11" s="275" t="s">
        <v>379</v>
      </c>
      <c r="AW11" s="275"/>
      <c r="AX11" s="275" t="s">
        <v>378</v>
      </c>
      <c r="AY11" s="275"/>
      <c r="AZ11" s="277"/>
      <c r="BA11" s="278"/>
      <c r="BB11" s="204"/>
      <c r="BC11" s="289"/>
      <c r="BD11" s="277"/>
      <c r="BE11" s="275" t="s">
        <v>317</v>
      </c>
      <c r="BF11" s="275"/>
      <c r="BG11" s="275" t="s">
        <v>79</v>
      </c>
      <c r="BH11" s="275"/>
      <c r="BI11" s="275" t="s">
        <v>80</v>
      </c>
      <c r="BJ11" s="275"/>
      <c r="BK11" s="23"/>
      <c r="BL11" s="275" t="s">
        <v>81</v>
      </c>
      <c r="BM11" s="275"/>
      <c r="BN11" s="275" t="s">
        <v>318</v>
      </c>
      <c r="BO11" s="275"/>
      <c r="BP11" s="275" t="s">
        <v>82</v>
      </c>
      <c r="BQ11" s="275"/>
      <c r="BR11" s="277"/>
      <c r="BS11" s="278"/>
    </row>
    <row r="12" spans="1:71" ht="24" customHeight="1" x14ac:dyDescent="0.15">
      <c r="A12" s="273" t="s">
        <v>131</v>
      </c>
      <c r="B12" s="273"/>
      <c r="C12" s="273"/>
      <c r="D12" s="273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273" t="s">
        <v>132</v>
      </c>
      <c r="T12" s="273"/>
      <c r="U12" s="273"/>
      <c r="V12" s="273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273" t="s">
        <v>133</v>
      </c>
      <c r="AL12" s="273"/>
      <c r="AM12" s="273"/>
      <c r="AN12" s="273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273" t="s">
        <v>134</v>
      </c>
      <c r="BD12" s="273"/>
      <c r="BE12" s="273"/>
      <c r="BF12" s="273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</row>
    <row r="13" spans="1:71" ht="24" customHeight="1" x14ac:dyDescent="0.15">
      <c r="B13" s="282" t="s">
        <v>62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T13" s="282" t="s">
        <v>63</v>
      </c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4"/>
      <c r="AL13" s="282" t="s">
        <v>64</v>
      </c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4"/>
      <c r="BD13" s="282" t="s">
        <v>65</v>
      </c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4"/>
    </row>
    <row r="14" spans="1:71" ht="15" customHeight="1" x14ac:dyDescent="0.15"/>
    <row r="15" spans="1:71" ht="24" customHeight="1" x14ac:dyDescent="0.15">
      <c r="A15" s="6"/>
      <c r="C15" s="205"/>
      <c r="D15" s="272" t="s">
        <v>260</v>
      </c>
      <c r="E15" s="272"/>
      <c r="F15" s="272"/>
      <c r="G15" s="272"/>
      <c r="H15" s="8"/>
      <c r="I15" s="8"/>
      <c r="J15" s="8"/>
      <c r="K15" s="272" t="s">
        <v>261</v>
      </c>
      <c r="L15" s="272"/>
      <c r="M15" s="272"/>
      <c r="N15" s="272"/>
      <c r="O15" s="37"/>
      <c r="P15" s="37"/>
      <c r="Q15" s="8"/>
      <c r="R15" s="8"/>
      <c r="S15" s="8"/>
      <c r="T15" s="205"/>
      <c r="U15" s="205"/>
      <c r="V15" s="272" t="s">
        <v>306</v>
      </c>
      <c r="W15" s="272"/>
      <c r="X15" s="272"/>
      <c r="Y15" s="272"/>
      <c r="Z15" s="8"/>
      <c r="AA15" s="8"/>
      <c r="AB15" s="8"/>
      <c r="AC15" s="272" t="s">
        <v>262</v>
      </c>
      <c r="AD15" s="272"/>
      <c r="AE15" s="272"/>
      <c r="AF15" s="272"/>
      <c r="AG15" s="10"/>
      <c r="AH15" s="10"/>
      <c r="AI15" s="6"/>
      <c r="AJ15" s="6"/>
      <c r="AK15" s="6"/>
      <c r="AM15" s="205"/>
      <c r="AN15" s="272" t="s">
        <v>263</v>
      </c>
      <c r="AO15" s="272"/>
      <c r="AP15" s="272"/>
      <c r="AQ15" s="272"/>
      <c r="AR15" s="8"/>
      <c r="AS15" s="8"/>
      <c r="AT15" s="8"/>
      <c r="AU15" s="272" t="s">
        <v>264</v>
      </c>
      <c r="AV15" s="272"/>
      <c r="AW15" s="272"/>
      <c r="AX15" s="272"/>
      <c r="AY15" s="37"/>
      <c r="AZ15" s="37"/>
      <c r="BA15" s="8"/>
      <c r="BB15" s="8"/>
      <c r="BC15" s="8"/>
      <c r="BD15" s="205"/>
      <c r="BE15" s="205"/>
      <c r="BF15" s="272" t="s">
        <v>307</v>
      </c>
      <c r="BG15" s="272"/>
      <c r="BH15" s="272"/>
      <c r="BI15" s="272"/>
      <c r="BJ15" s="8"/>
      <c r="BK15" s="8"/>
      <c r="BL15" s="8"/>
      <c r="BM15" s="272" t="s">
        <v>265</v>
      </c>
      <c r="BN15" s="272"/>
      <c r="BO15" s="272"/>
      <c r="BP15" s="272"/>
      <c r="BQ15" s="10"/>
      <c r="BR15" s="10"/>
      <c r="BS15" s="6"/>
    </row>
    <row r="16" spans="1:71" ht="24" customHeight="1" x14ac:dyDescent="0.15">
      <c r="A16" s="6"/>
      <c r="B16" s="10"/>
      <c r="C16" s="206"/>
      <c r="D16" s="19"/>
      <c r="E16" s="6"/>
      <c r="F16" s="9"/>
      <c r="G16" s="6"/>
      <c r="H16" s="9"/>
      <c r="I16" s="6"/>
      <c r="J16" s="6"/>
      <c r="K16" s="9"/>
      <c r="L16" s="18"/>
      <c r="M16" s="19"/>
      <c r="N16" s="6"/>
      <c r="O16" s="9"/>
      <c r="P16" s="10"/>
      <c r="Q16" s="10"/>
      <c r="S16" s="6"/>
      <c r="T16" s="10"/>
      <c r="U16" s="206"/>
      <c r="V16" s="19"/>
      <c r="W16" s="6"/>
      <c r="X16" s="9"/>
      <c r="Y16" s="6"/>
      <c r="Z16" s="9"/>
      <c r="AA16" s="6"/>
      <c r="AB16" s="6"/>
      <c r="AC16" s="9"/>
      <c r="AD16" s="18"/>
      <c r="AE16" s="19"/>
      <c r="AF16" s="6"/>
      <c r="AG16" s="9"/>
      <c r="AH16" s="10"/>
      <c r="AI16" s="10"/>
      <c r="AK16" s="6"/>
      <c r="AL16" s="10"/>
      <c r="AM16" s="206"/>
      <c r="AN16" s="19"/>
      <c r="AO16" s="6"/>
      <c r="AP16" s="9"/>
      <c r="AQ16" s="6"/>
      <c r="AR16" s="9"/>
      <c r="AS16" s="6"/>
      <c r="AT16" s="6"/>
      <c r="AU16" s="9"/>
      <c r="AV16" s="18"/>
      <c r="AW16" s="19"/>
      <c r="AX16" s="6"/>
      <c r="AY16" s="9"/>
      <c r="AZ16" s="10"/>
      <c r="BA16" s="10"/>
      <c r="BC16" s="6"/>
      <c r="BD16" s="10"/>
      <c r="BE16" s="206"/>
      <c r="BF16" s="19"/>
      <c r="BG16" s="6"/>
      <c r="BH16" s="9"/>
      <c r="BI16" s="6"/>
      <c r="BJ16" s="9"/>
      <c r="BK16" s="6"/>
      <c r="BL16" s="6"/>
      <c r="BM16" s="9"/>
      <c r="BN16" s="18"/>
      <c r="BO16" s="19"/>
      <c r="BP16" s="6"/>
      <c r="BQ16" s="9"/>
      <c r="BR16" s="10"/>
      <c r="BS16" s="10"/>
    </row>
    <row r="17" spans="1:71" ht="24" customHeight="1" x14ac:dyDescent="0.15">
      <c r="A17" s="274"/>
      <c r="B17" s="274"/>
      <c r="C17" s="274">
        <v>1</v>
      </c>
      <c r="D17" s="274"/>
      <c r="E17" s="274">
        <v>2</v>
      </c>
      <c r="F17" s="274"/>
      <c r="G17" s="274">
        <v>3</v>
      </c>
      <c r="H17" s="274"/>
      <c r="I17" s="6"/>
      <c r="J17" s="274">
        <v>4</v>
      </c>
      <c r="K17" s="274"/>
      <c r="L17" s="274">
        <v>5</v>
      </c>
      <c r="M17" s="274"/>
      <c r="N17" s="274">
        <v>6</v>
      </c>
      <c r="O17" s="274"/>
      <c r="P17" s="274"/>
      <c r="Q17" s="274"/>
      <c r="R17" s="135"/>
      <c r="S17" s="274"/>
      <c r="T17" s="274"/>
      <c r="U17" s="274">
        <v>1</v>
      </c>
      <c r="V17" s="274"/>
      <c r="W17" s="274">
        <v>2</v>
      </c>
      <c r="X17" s="274"/>
      <c r="Y17" s="274">
        <v>3</v>
      </c>
      <c r="Z17" s="274"/>
      <c r="AA17" s="6"/>
      <c r="AB17" s="274">
        <v>4</v>
      </c>
      <c r="AC17" s="274"/>
      <c r="AD17" s="274">
        <v>5</v>
      </c>
      <c r="AE17" s="274"/>
      <c r="AF17" s="274">
        <v>6</v>
      </c>
      <c r="AG17" s="274"/>
      <c r="AH17" s="274"/>
      <c r="AI17" s="274"/>
      <c r="AK17" s="274"/>
      <c r="AL17" s="274"/>
      <c r="AM17" s="274">
        <v>1</v>
      </c>
      <c r="AN17" s="274"/>
      <c r="AO17" s="274">
        <v>2</v>
      </c>
      <c r="AP17" s="274"/>
      <c r="AQ17" s="274">
        <v>3</v>
      </c>
      <c r="AR17" s="274"/>
      <c r="AS17" s="6"/>
      <c r="AT17" s="274">
        <v>4</v>
      </c>
      <c r="AU17" s="274"/>
      <c r="AV17" s="274">
        <v>5</v>
      </c>
      <c r="AW17" s="274"/>
      <c r="AX17" s="274">
        <v>6</v>
      </c>
      <c r="AY17" s="274"/>
      <c r="AZ17" s="274"/>
      <c r="BA17" s="274"/>
      <c r="BC17" s="274"/>
      <c r="BD17" s="274"/>
      <c r="BE17" s="274">
        <v>1</v>
      </c>
      <c r="BF17" s="274"/>
      <c r="BG17" s="274">
        <v>2</v>
      </c>
      <c r="BH17" s="274"/>
      <c r="BI17" s="274">
        <v>3</v>
      </c>
      <c r="BJ17" s="274"/>
      <c r="BK17" s="6"/>
      <c r="BL17" s="274">
        <v>4</v>
      </c>
      <c r="BM17" s="274"/>
      <c r="BN17" s="274">
        <v>5</v>
      </c>
      <c r="BO17" s="274"/>
      <c r="BP17" s="274">
        <v>6</v>
      </c>
      <c r="BQ17" s="274"/>
      <c r="BR17" s="274"/>
      <c r="BS17" s="274"/>
    </row>
    <row r="18" spans="1:71" s="44" customFormat="1" ht="225" customHeight="1" x14ac:dyDescent="0.15">
      <c r="A18" s="289"/>
      <c r="B18" s="277"/>
      <c r="C18" s="275" t="s">
        <v>368</v>
      </c>
      <c r="D18" s="275"/>
      <c r="E18" s="275" t="s">
        <v>369</v>
      </c>
      <c r="F18" s="275"/>
      <c r="G18" s="275" t="s">
        <v>370</v>
      </c>
      <c r="H18" s="275"/>
      <c r="I18" s="23"/>
      <c r="J18" s="275" t="s">
        <v>371</v>
      </c>
      <c r="K18" s="275"/>
      <c r="L18" s="275" t="s">
        <v>372</v>
      </c>
      <c r="M18" s="275"/>
      <c r="N18" s="275" t="s">
        <v>373</v>
      </c>
      <c r="O18" s="275"/>
      <c r="P18" s="277"/>
      <c r="Q18" s="278"/>
      <c r="R18" s="204"/>
      <c r="S18" s="289"/>
      <c r="T18" s="277"/>
      <c r="U18" s="275" t="s">
        <v>319</v>
      </c>
      <c r="V18" s="275"/>
      <c r="W18" s="275" t="s">
        <v>21</v>
      </c>
      <c r="X18" s="275"/>
      <c r="Y18" s="275" t="s">
        <v>22</v>
      </c>
      <c r="Z18" s="275"/>
      <c r="AA18" s="23"/>
      <c r="AB18" s="275" t="s">
        <v>23</v>
      </c>
      <c r="AC18" s="275"/>
      <c r="AD18" s="275" t="s">
        <v>320</v>
      </c>
      <c r="AE18" s="275"/>
      <c r="AF18" s="275" t="s">
        <v>83</v>
      </c>
      <c r="AG18" s="275"/>
      <c r="AH18" s="277"/>
      <c r="AI18" s="278"/>
      <c r="AJ18" s="204"/>
      <c r="AK18" s="290"/>
      <c r="AL18" s="291"/>
      <c r="AM18" s="275" t="s">
        <v>362</v>
      </c>
      <c r="AN18" s="275"/>
      <c r="AO18" s="275" t="s">
        <v>363</v>
      </c>
      <c r="AP18" s="275"/>
      <c r="AQ18" s="275" t="s">
        <v>364</v>
      </c>
      <c r="AR18" s="275"/>
      <c r="AS18" s="23"/>
      <c r="AT18" s="275" t="s">
        <v>365</v>
      </c>
      <c r="AU18" s="275"/>
      <c r="AV18" s="275" t="s">
        <v>366</v>
      </c>
      <c r="AW18" s="275"/>
      <c r="AX18" s="275" t="s">
        <v>367</v>
      </c>
      <c r="AY18" s="275"/>
      <c r="AZ18" s="277"/>
      <c r="BA18" s="278"/>
      <c r="BB18" s="204"/>
      <c r="BC18" s="289"/>
      <c r="BD18" s="277"/>
      <c r="BE18" s="275" t="s">
        <v>321</v>
      </c>
      <c r="BF18" s="275"/>
      <c r="BG18" s="275" t="s">
        <v>24</v>
      </c>
      <c r="BH18" s="275"/>
      <c r="BI18" s="275" t="s">
        <v>25</v>
      </c>
      <c r="BJ18" s="275"/>
      <c r="BK18" s="23"/>
      <c r="BL18" s="275" t="s">
        <v>26</v>
      </c>
      <c r="BM18" s="275"/>
      <c r="BN18" s="275" t="s">
        <v>322</v>
      </c>
      <c r="BO18" s="275"/>
      <c r="BP18" s="275" t="s">
        <v>84</v>
      </c>
      <c r="BQ18" s="275"/>
      <c r="BR18" s="277"/>
      <c r="BS18" s="278"/>
    </row>
    <row r="19" spans="1:71" ht="24" customHeight="1" x14ac:dyDescent="0.15">
      <c r="A19" s="273" t="s">
        <v>135</v>
      </c>
      <c r="B19" s="273"/>
      <c r="C19" s="273"/>
      <c r="D19" s="273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273" t="s">
        <v>136</v>
      </c>
      <c r="T19" s="273"/>
      <c r="U19" s="273"/>
      <c r="V19" s="273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273" t="s">
        <v>137</v>
      </c>
      <c r="AL19" s="273"/>
      <c r="AM19" s="273"/>
      <c r="AN19" s="273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273" t="s">
        <v>138</v>
      </c>
      <c r="BD19" s="273"/>
      <c r="BE19" s="273"/>
      <c r="BF19" s="273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</row>
    <row r="20" spans="1:71" ht="24" customHeight="1" x14ac:dyDescent="0.15">
      <c r="B20" s="282" t="s">
        <v>66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4"/>
      <c r="T20" s="282" t="s">
        <v>67</v>
      </c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4"/>
      <c r="AL20" s="282" t="s">
        <v>68</v>
      </c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4"/>
      <c r="BD20" s="282" t="s">
        <v>69</v>
      </c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4"/>
    </row>
    <row r="21" spans="1:71" ht="14.25" customHeight="1" x14ac:dyDescent="0.15"/>
    <row r="22" spans="1:71" ht="24" customHeight="1" x14ac:dyDescent="0.15">
      <c r="A22" s="6"/>
      <c r="C22" s="205"/>
      <c r="D22" s="272" t="s">
        <v>266</v>
      </c>
      <c r="E22" s="272"/>
      <c r="F22" s="272"/>
      <c r="G22" s="272"/>
      <c r="H22" s="8"/>
      <c r="I22" s="8"/>
      <c r="J22" s="8"/>
      <c r="K22" s="272" t="s">
        <v>267</v>
      </c>
      <c r="L22" s="272"/>
      <c r="M22" s="272"/>
      <c r="N22" s="272"/>
      <c r="O22" s="37"/>
      <c r="P22" s="37"/>
      <c r="Q22" s="8"/>
      <c r="R22" s="8"/>
      <c r="S22" s="8"/>
      <c r="T22" s="205"/>
      <c r="U22" s="205"/>
      <c r="V22" s="272" t="s">
        <v>310</v>
      </c>
      <c r="W22" s="272"/>
      <c r="X22" s="272"/>
      <c r="Y22" s="272"/>
      <c r="Z22" s="8"/>
      <c r="AA22" s="8"/>
      <c r="AB22" s="8"/>
      <c r="AC22" s="272" t="s">
        <v>268</v>
      </c>
      <c r="AD22" s="272"/>
      <c r="AE22" s="272"/>
      <c r="AF22" s="272"/>
      <c r="AG22" s="10"/>
      <c r="AH22" s="10"/>
      <c r="AI22" s="6"/>
      <c r="AJ22" s="6"/>
      <c r="AK22" s="6"/>
      <c r="AL22" s="205"/>
      <c r="AM22" s="205"/>
      <c r="AN22" s="272" t="s">
        <v>269</v>
      </c>
      <c r="AO22" s="272"/>
      <c r="AP22" s="272"/>
      <c r="AQ22" s="272"/>
      <c r="AR22" s="8"/>
      <c r="AS22" s="8"/>
      <c r="AT22" s="8"/>
      <c r="AU22" s="272" t="s">
        <v>270</v>
      </c>
      <c r="AV22" s="272"/>
      <c r="AW22" s="272"/>
      <c r="AX22" s="272"/>
      <c r="AY22" s="37"/>
      <c r="AZ22" s="37"/>
      <c r="BA22" s="8"/>
      <c r="BB22" s="8"/>
      <c r="BC22" s="8"/>
      <c r="BD22" s="205"/>
      <c r="BE22" s="205"/>
      <c r="BF22" s="272" t="s">
        <v>311</v>
      </c>
      <c r="BG22" s="272"/>
      <c r="BH22" s="272"/>
      <c r="BI22" s="272"/>
      <c r="BJ22" s="8"/>
      <c r="BK22" s="8"/>
      <c r="BL22" s="8"/>
      <c r="BM22" s="272" t="s">
        <v>271</v>
      </c>
      <c r="BN22" s="272"/>
      <c r="BO22" s="272"/>
      <c r="BP22" s="272"/>
      <c r="BQ22" s="10"/>
      <c r="BR22" s="10"/>
      <c r="BS22" s="6"/>
    </row>
    <row r="23" spans="1:71" ht="24" customHeight="1" x14ac:dyDescent="0.15">
      <c r="A23" s="6"/>
      <c r="B23" s="10"/>
      <c r="C23" s="206"/>
      <c r="D23" s="19"/>
      <c r="E23" s="6"/>
      <c r="F23" s="9"/>
      <c r="G23" s="6"/>
      <c r="H23" s="9"/>
      <c r="I23" s="6"/>
      <c r="J23" s="6"/>
      <c r="K23" s="9"/>
      <c r="L23" s="18"/>
      <c r="M23" s="19"/>
      <c r="N23" s="6"/>
      <c r="O23" s="9"/>
      <c r="P23" s="10"/>
      <c r="Q23" s="10"/>
      <c r="S23" s="6"/>
      <c r="T23" s="10"/>
      <c r="U23" s="206"/>
      <c r="V23" s="19"/>
      <c r="W23" s="6"/>
      <c r="X23" s="9"/>
      <c r="Y23" s="6"/>
      <c r="Z23" s="9"/>
      <c r="AA23" s="6"/>
      <c r="AB23" s="6"/>
      <c r="AC23" s="9"/>
      <c r="AD23" s="18"/>
      <c r="AE23" s="19"/>
      <c r="AF23" s="6"/>
      <c r="AG23" s="9"/>
      <c r="AH23" s="10"/>
      <c r="AI23" s="10"/>
      <c r="AK23" s="6"/>
      <c r="AL23" s="10"/>
      <c r="AM23" s="206"/>
      <c r="AN23" s="227"/>
      <c r="AO23" s="228"/>
      <c r="AP23" s="227"/>
      <c r="AQ23" s="229"/>
      <c r="AR23" s="9"/>
      <c r="AS23" s="6"/>
      <c r="AT23" s="6"/>
      <c r="AU23" s="9"/>
      <c r="AV23" s="18"/>
      <c r="AW23" s="19"/>
      <c r="AX23" s="6"/>
      <c r="AY23" s="9"/>
      <c r="AZ23" s="10"/>
      <c r="BA23" s="10"/>
      <c r="BC23" s="6"/>
      <c r="BD23" s="10"/>
      <c r="BE23" s="206"/>
      <c r="BF23" s="19"/>
      <c r="BG23" s="6"/>
      <c r="BH23" s="9"/>
      <c r="BI23" s="6"/>
      <c r="BJ23" s="9"/>
      <c r="BK23" s="6"/>
      <c r="BL23" s="6"/>
      <c r="BM23" s="9"/>
      <c r="BN23" s="18"/>
      <c r="BO23" s="19"/>
      <c r="BP23" s="6"/>
      <c r="BQ23" s="9"/>
      <c r="BR23" s="10"/>
      <c r="BS23" s="10"/>
    </row>
    <row r="24" spans="1:71" ht="24" customHeight="1" x14ac:dyDescent="0.15">
      <c r="A24" s="274"/>
      <c r="B24" s="274"/>
      <c r="C24" s="274">
        <v>1</v>
      </c>
      <c r="D24" s="274"/>
      <c r="E24" s="274">
        <v>2</v>
      </c>
      <c r="F24" s="274"/>
      <c r="G24" s="274">
        <v>3</v>
      </c>
      <c r="H24" s="274"/>
      <c r="I24" s="6"/>
      <c r="J24" s="274">
        <v>4</v>
      </c>
      <c r="K24" s="274"/>
      <c r="L24" s="274">
        <v>5</v>
      </c>
      <c r="M24" s="274"/>
      <c r="N24" s="274">
        <v>6</v>
      </c>
      <c r="O24" s="274"/>
      <c r="P24" s="274"/>
      <c r="Q24" s="274"/>
      <c r="R24" s="135"/>
      <c r="S24" s="274"/>
      <c r="T24" s="274"/>
      <c r="U24" s="274">
        <v>1</v>
      </c>
      <c r="V24" s="274"/>
      <c r="W24" s="274">
        <v>2</v>
      </c>
      <c r="X24" s="274"/>
      <c r="Y24" s="274">
        <v>3</v>
      </c>
      <c r="Z24" s="274"/>
      <c r="AA24" s="6"/>
      <c r="AB24" s="274">
        <v>4</v>
      </c>
      <c r="AC24" s="274"/>
      <c r="AD24" s="274">
        <v>5</v>
      </c>
      <c r="AE24" s="274"/>
      <c r="AF24" s="274">
        <v>6</v>
      </c>
      <c r="AG24" s="274"/>
      <c r="AH24" s="274"/>
      <c r="AI24" s="274"/>
      <c r="AK24" s="274"/>
      <c r="AL24" s="274"/>
      <c r="AM24" s="274">
        <v>1</v>
      </c>
      <c r="AN24" s="274"/>
      <c r="AO24" s="274">
        <v>2</v>
      </c>
      <c r="AP24" s="274"/>
      <c r="AQ24" s="274">
        <v>3</v>
      </c>
      <c r="AR24" s="274"/>
      <c r="AS24" s="6"/>
      <c r="AT24" s="274">
        <v>4</v>
      </c>
      <c r="AU24" s="274"/>
      <c r="AV24" s="274">
        <v>5</v>
      </c>
      <c r="AW24" s="274"/>
      <c r="AX24" s="274">
        <v>6</v>
      </c>
      <c r="AY24" s="274"/>
      <c r="AZ24" s="274"/>
      <c r="BA24" s="274"/>
      <c r="BC24" s="274"/>
      <c r="BD24" s="274"/>
      <c r="BE24" s="274">
        <v>1</v>
      </c>
      <c r="BF24" s="274"/>
      <c r="BG24" s="274">
        <v>2</v>
      </c>
      <c r="BH24" s="274"/>
      <c r="BI24" s="274">
        <v>3</v>
      </c>
      <c r="BJ24" s="274"/>
      <c r="BK24" s="6"/>
      <c r="BL24" s="274">
        <v>4</v>
      </c>
      <c r="BM24" s="274"/>
      <c r="BN24" s="274">
        <v>5</v>
      </c>
      <c r="BO24" s="274"/>
      <c r="BP24" s="274">
        <v>6</v>
      </c>
      <c r="BQ24" s="274"/>
      <c r="BR24" s="274"/>
      <c r="BS24" s="274"/>
    </row>
    <row r="25" spans="1:71" s="45" customFormat="1" ht="225" customHeight="1" x14ac:dyDescent="0.15">
      <c r="A25" s="289"/>
      <c r="B25" s="277"/>
      <c r="C25" s="275" t="s">
        <v>356</v>
      </c>
      <c r="D25" s="275"/>
      <c r="E25" s="275" t="s">
        <v>357</v>
      </c>
      <c r="F25" s="275"/>
      <c r="G25" s="275" t="s">
        <v>358</v>
      </c>
      <c r="H25" s="275"/>
      <c r="I25" s="23"/>
      <c r="J25" s="275" t="s">
        <v>359</v>
      </c>
      <c r="K25" s="275"/>
      <c r="L25" s="275" t="s">
        <v>360</v>
      </c>
      <c r="M25" s="275"/>
      <c r="N25" s="275" t="s">
        <v>361</v>
      </c>
      <c r="O25" s="275"/>
      <c r="P25" s="277"/>
      <c r="Q25" s="278"/>
      <c r="R25" s="136"/>
      <c r="S25" s="289"/>
      <c r="T25" s="277"/>
      <c r="U25" s="275" t="s">
        <v>323</v>
      </c>
      <c r="V25" s="275"/>
      <c r="W25" s="275" t="s">
        <v>85</v>
      </c>
      <c r="X25" s="275"/>
      <c r="Y25" s="275" t="s">
        <v>86</v>
      </c>
      <c r="Z25" s="275"/>
      <c r="AA25" s="23"/>
      <c r="AB25" s="275" t="s">
        <v>87</v>
      </c>
      <c r="AC25" s="275"/>
      <c r="AD25" s="275" t="s">
        <v>324</v>
      </c>
      <c r="AE25" s="275"/>
      <c r="AF25" s="275" t="s">
        <v>88</v>
      </c>
      <c r="AG25" s="275"/>
      <c r="AH25" s="277"/>
      <c r="AI25" s="278"/>
      <c r="AJ25" s="136"/>
      <c r="AK25" s="289"/>
      <c r="AL25" s="277"/>
      <c r="AM25" s="275" t="s">
        <v>337</v>
      </c>
      <c r="AN25" s="275"/>
      <c r="AO25" s="275" t="s">
        <v>338</v>
      </c>
      <c r="AP25" s="275"/>
      <c r="AQ25" s="275" t="s">
        <v>342</v>
      </c>
      <c r="AR25" s="275"/>
      <c r="AS25" s="23"/>
      <c r="AT25" s="275" t="s">
        <v>339</v>
      </c>
      <c r="AU25" s="275"/>
      <c r="AV25" s="275" t="s">
        <v>340</v>
      </c>
      <c r="AW25" s="275"/>
      <c r="AX25" s="275" t="s">
        <v>341</v>
      </c>
      <c r="AY25" s="275"/>
      <c r="AZ25" s="277"/>
      <c r="BA25" s="278"/>
      <c r="BB25" s="136"/>
      <c r="BC25" s="289"/>
      <c r="BD25" s="277"/>
      <c r="BE25" s="275" t="s">
        <v>89</v>
      </c>
      <c r="BF25" s="275"/>
      <c r="BG25" s="275" t="s">
        <v>90</v>
      </c>
      <c r="BH25" s="275"/>
      <c r="BI25" s="275" t="s">
        <v>91</v>
      </c>
      <c r="BJ25" s="275"/>
      <c r="BK25" s="23"/>
      <c r="BL25" s="275" t="s">
        <v>92</v>
      </c>
      <c r="BM25" s="275"/>
      <c r="BN25" s="275" t="s">
        <v>93</v>
      </c>
      <c r="BO25" s="275"/>
      <c r="BP25" s="275" t="s">
        <v>94</v>
      </c>
      <c r="BQ25" s="275"/>
      <c r="BR25" s="277"/>
      <c r="BS25" s="278"/>
    </row>
    <row r="26" spans="1:71" ht="24" customHeight="1" x14ac:dyDescent="0.15">
      <c r="A26" s="273" t="s">
        <v>139</v>
      </c>
      <c r="B26" s="273"/>
      <c r="C26" s="273"/>
      <c r="D26" s="273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273" t="s">
        <v>140</v>
      </c>
      <c r="T26" s="273"/>
      <c r="U26" s="273"/>
      <c r="V26" s="273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273" t="s">
        <v>141</v>
      </c>
      <c r="AL26" s="273"/>
      <c r="AM26" s="273"/>
      <c r="AN26" s="273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273" t="s">
        <v>142</v>
      </c>
      <c r="BD26" s="273"/>
      <c r="BE26" s="273"/>
      <c r="BF26" s="273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</row>
    <row r="27" spans="1:71" ht="24" customHeight="1" x14ac:dyDescent="0.15">
      <c r="B27" s="285" t="s">
        <v>70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T27" s="282" t="s">
        <v>71</v>
      </c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4"/>
      <c r="AL27" s="282" t="s">
        <v>72</v>
      </c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4"/>
      <c r="BD27" s="282" t="s">
        <v>73</v>
      </c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4"/>
    </row>
    <row r="28" spans="1:71" ht="15" customHeight="1" x14ac:dyDescent="0.15"/>
    <row r="29" spans="1:71" ht="24" customHeight="1" x14ac:dyDescent="0.15">
      <c r="A29" s="6"/>
      <c r="C29" s="205"/>
      <c r="D29" s="272" t="s">
        <v>272</v>
      </c>
      <c r="E29" s="272"/>
      <c r="F29" s="272"/>
      <c r="G29" s="272"/>
      <c r="H29" s="8"/>
      <c r="I29" s="8"/>
      <c r="J29" s="8"/>
      <c r="K29" s="272" t="s">
        <v>273</v>
      </c>
      <c r="L29" s="272"/>
      <c r="M29" s="272"/>
      <c r="N29" s="272"/>
      <c r="O29" s="37"/>
      <c r="P29" s="37"/>
      <c r="Q29" s="8"/>
      <c r="R29" s="8"/>
      <c r="S29" s="8"/>
      <c r="T29" s="205"/>
      <c r="U29" s="205"/>
      <c r="V29" s="272" t="s">
        <v>308</v>
      </c>
      <c r="W29" s="272"/>
      <c r="X29" s="272"/>
      <c r="Y29" s="272"/>
      <c r="Z29" s="8"/>
      <c r="AA29" s="8"/>
      <c r="AB29" s="8"/>
      <c r="AC29" s="272" t="s">
        <v>274</v>
      </c>
      <c r="AD29" s="272"/>
      <c r="AE29" s="272"/>
      <c r="AF29" s="272"/>
      <c r="AG29" s="10"/>
      <c r="AH29" s="10"/>
      <c r="AI29" s="6"/>
      <c r="AJ29" s="6"/>
      <c r="AK29" s="6"/>
      <c r="AM29" s="205"/>
      <c r="AN29" s="272" t="s">
        <v>275</v>
      </c>
      <c r="AO29" s="272"/>
      <c r="AP29" s="272"/>
      <c r="AQ29" s="272"/>
      <c r="AR29" s="8"/>
      <c r="AS29" s="8"/>
      <c r="AT29" s="8"/>
      <c r="AU29" s="272" t="s">
        <v>276</v>
      </c>
      <c r="AV29" s="272"/>
      <c r="AW29" s="272"/>
      <c r="AX29" s="272"/>
      <c r="AY29" s="37"/>
      <c r="AZ29" s="37"/>
      <c r="BA29" s="8"/>
      <c r="BB29" s="8"/>
      <c r="BC29" s="8"/>
      <c r="BD29" s="205"/>
      <c r="BE29" s="205"/>
      <c r="BF29" s="272" t="s">
        <v>309</v>
      </c>
      <c r="BG29" s="272"/>
      <c r="BH29" s="272"/>
      <c r="BI29" s="272"/>
      <c r="BJ29" s="8"/>
      <c r="BK29" s="8"/>
      <c r="BL29" s="8"/>
      <c r="BM29" s="272" t="s">
        <v>277</v>
      </c>
      <c r="BN29" s="272"/>
      <c r="BO29" s="272"/>
      <c r="BP29" s="272"/>
      <c r="BQ29" s="10"/>
      <c r="BR29" s="10"/>
      <c r="BS29" s="6"/>
    </row>
    <row r="30" spans="1:71" ht="24" customHeight="1" x14ac:dyDescent="0.15">
      <c r="A30" s="10"/>
      <c r="B30" s="10"/>
      <c r="C30" s="206"/>
      <c r="D30" s="19"/>
      <c r="E30" s="6"/>
      <c r="F30" s="9"/>
      <c r="G30" s="6"/>
      <c r="H30" s="9"/>
      <c r="I30" s="6"/>
      <c r="J30" s="6"/>
      <c r="K30" s="9"/>
      <c r="L30" s="18"/>
      <c r="M30" s="19"/>
      <c r="N30" s="6"/>
      <c r="O30" s="9"/>
      <c r="P30" s="10"/>
      <c r="Q30" s="10"/>
      <c r="S30" s="6"/>
      <c r="T30" s="10"/>
      <c r="U30" s="206"/>
      <c r="V30" s="19"/>
      <c r="W30" s="6"/>
      <c r="X30" s="9"/>
      <c r="Y30" s="6"/>
      <c r="Z30" s="9"/>
      <c r="AA30" s="6"/>
      <c r="AB30" s="6"/>
      <c r="AC30" s="9"/>
      <c r="AD30" s="18"/>
      <c r="AE30" s="19"/>
      <c r="AF30" s="6"/>
      <c r="AG30" s="9"/>
      <c r="AH30" s="10"/>
      <c r="AI30" s="10"/>
      <c r="AK30" s="6"/>
      <c r="AL30" s="10"/>
      <c r="AM30" s="206"/>
      <c r="AN30" s="19"/>
      <c r="AO30" s="6"/>
      <c r="AP30" s="9"/>
      <c r="AQ30" s="6"/>
      <c r="AR30" s="9"/>
      <c r="AS30" s="6"/>
      <c r="AT30" s="6"/>
      <c r="AU30" s="9"/>
      <c r="AV30" s="18"/>
      <c r="AW30" s="19"/>
      <c r="AX30" s="6"/>
      <c r="AY30" s="9"/>
      <c r="AZ30" s="10"/>
      <c r="BA30" s="10"/>
      <c r="BC30" s="6"/>
      <c r="BD30" s="10"/>
      <c r="BE30" s="206"/>
      <c r="BF30" s="19"/>
      <c r="BG30" s="6"/>
      <c r="BH30" s="9"/>
      <c r="BI30" s="6"/>
      <c r="BJ30" s="9"/>
      <c r="BL30" s="6"/>
      <c r="BM30" s="9"/>
      <c r="BN30" s="18"/>
      <c r="BO30" s="19"/>
      <c r="BP30" s="6"/>
      <c r="BQ30" s="9"/>
      <c r="BR30" s="10"/>
      <c r="BS30" s="10"/>
    </row>
    <row r="31" spans="1:71" ht="24" customHeight="1" x14ac:dyDescent="0.15">
      <c r="A31" s="274"/>
      <c r="B31" s="274"/>
      <c r="C31" s="274">
        <v>1</v>
      </c>
      <c r="D31" s="274"/>
      <c r="E31" s="274">
        <v>2</v>
      </c>
      <c r="F31" s="274"/>
      <c r="G31" s="274">
        <v>3</v>
      </c>
      <c r="H31" s="274"/>
      <c r="I31" s="6"/>
      <c r="J31" s="274">
        <v>4</v>
      </c>
      <c r="K31" s="274"/>
      <c r="L31" s="274">
        <v>5</v>
      </c>
      <c r="M31" s="274"/>
      <c r="N31" s="274">
        <v>6</v>
      </c>
      <c r="O31" s="274"/>
      <c r="P31" s="274"/>
      <c r="Q31" s="274"/>
      <c r="R31" s="135"/>
      <c r="S31" s="274"/>
      <c r="T31" s="274"/>
      <c r="U31" s="274">
        <v>1</v>
      </c>
      <c r="V31" s="274"/>
      <c r="W31" s="274">
        <v>2</v>
      </c>
      <c r="X31" s="274"/>
      <c r="Y31" s="274">
        <v>3</v>
      </c>
      <c r="Z31" s="274"/>
      <c r="AA31" s="6"/>
      <c r="AB31" s="274">
        <v>4</v>
      </c>
      <c r="AC31" s="274"/>
      <c r="AD31" s="274">
        <v>5</v>
      </c>
      <c r="AE31" s="274"/>
      <c r="AF31" s="274">
        <v>6</v>
      </c>
      <c r="AG31" s="274"/>
      <c r="AH31" s="274"/>
      <c r="AI31" s="274"/>
      <c r="AK31" s="274"/>
      <c r="AL31" s="274"/>
      <c r="AM31" s="274">
        <v>1</v>
      </c>
      <c r="AN31" s="274"/>
      <c r="AO31" s="274">
        <v>2</v>
      </c>
      <c r="AP31" s="274"/>
      <c r="AQ31" s="274">
        <v>3</v>
      </c>
      <c r="AR31" s="274"/>
      <c r="AS31" s="6"/>
      <c r="AT31" s="274">
        <v>4</v>
      </c>
      <c r="AU31" s="274"/>
      <c r="AV31" s="274">
        <v>5</v>
      </c>
      <c r="AW31" s="274"/>
      <c r="AX31" s="274">
        <v>6</v>
      </c>
      <c r="AY31" s="274"/>
      <c r="AZ31" s="274"/>
      <c r="BA31" s="274"/>
      <c r="BC31" s="274"/>
      <c r="BD31" s="274"/>
      <c r="BE31" s="274">
        <v>1</v>
      </c>
      <c r="BF31" s="274"/>
      <c r="BG31" s="274">
        <v>2</v>
      </c>
      <c r="BH31" s="274"/>
      <c r="BI31" s="274">
        <v>3</v>
      </c>
      <c r="BJ31" s="274"/>
      <c r="BK31" s="6"/>
      <c r="BL31" s="274">
        <v>4</v>
      </c>
      <c r="BM31" s="274"/>
      <c r="BN31" s="274">
        <v>5</v>
      </c>
      <c r="BO31" s="274"/>
      <c r="BP31" s="274">
        <v>6</v>
      </c>
      <c r="BQ31" s="274"/>
      <c r="BR31" s="274"/>
      <c r="BS31" s="274"/>
    </row>
    <row r="32" spans="1:71" s="44" customFormat="1" ht="225" customHeight="1" x14ac:dyDescent="0.15">
      <c r="A32" s="289"/>
      <c r="B32" s="277"/>
      <c r="C32" s="275" t="s">
        <v>331</v>
      </c>
      <c r="D32" s="275"/>
      <c r="E32" s="275" t="s">
        <v>332</v>
      </c>
      <c r="F32" s="275"/>
      <c r="G32" s="275" t="s">
        <v>333</v>
      </c>
      <c r="H32" s="275"/>
      <c r="I32" s="23"/>
      <c r="J32" s="275" t="s">
        <v>334</v>
      </c>
      <c r="K32" s="275"/>
      <c r="L32" s="275" t="s">
        <v>335</v>
      </c>
      <c r="M32" s="275"/>
      <c r="N32" s="275" t="s">
        <v>336</v>
      </c>
      <c r="O32" s="275"/>
      <c r="P32" s="277"/>
      <c r="Q32" s="278"/>
      <c r="R32" s="204"/>
      <c r="S32" s="289"/>
      <c r="T32" s="277"/>
      <c r="U32" s="275" t="s">
        <v>95</v>
      </c>
      <c r="V32" s="275"/>
      <c r="W32" s="275" t="s">
        <v>96</v>
      </c>
      <c r="X32" s="275"/>
      <c r="Y32" s="275" t="s">
        <v>97</v>
      </c>
      <c r="Z32" s="275"/>
      <c r="AA32" s="23"/>
      <c r="AB32" s="275" t="s">
        <v>98</v>
      </c>
      <c r="AC32" s="275"/>
      <c r="AD32" s="275" t="s">
        <v>99</v>
      </c>
      <c r="AE32" s="275"/>
      <c r="AF32" s="275" t="s">
        <v>100</v>
      </c>
      <c r="AG32" s="275"/>
      <c r="AH32" s="277"/>
      <c r="AI32" s="278"/>
      <c r="AJ32" s="204"/>
      <c r="AK32" s="289"/>
      <c r="AL32" s="277"/>
      <c r="AM32" s="275" t="s">
        <v>325</v>
      </c>
      <c r="AN32" s="275"/>
      <c r="AO32" s="275" t="s">
        <v>326</v>
      </c>
      <c r="AP32" s="275"/>
      <c r="AQ32" s="275" t="s">
        <v>327</v>
      </c>
      <c r="AR32" s="275"/>
      <c r="AS32" s="23"/>
      <c r="AT32" s="275" t="s">
        <v>328</v>
      </c>
      <c r="AU32" s="275"/>
      <c r="AV32" s="275" t="s">
        <v>329</v>
      </c>
      <c r="AW32" s="275"/>
      <c r="AX32" s="275" t="s">
        <v>330</v>
      </c>
      <c r="AY32" s="275"/>
      <c r="AZ32" s="277"/>
      <c r="BA32" s="278"/>
      <c r="BB32" s="204"/>
      <c r="BC32" s="289"/>
      <c r="BD32" s="277"/>
      <c r="BE32" s="275" t="s">
        <v>101</v>
      </c>
      <c r="BF32" s="275"/>
      <c r="BG32" s="275" t="s">
        <v>102</v>
      </c>
      <c r="BH32" s="275"/>
      <c r="BI32" s="275" t="s">
        <v>103</v>
      </c>
      <c r="BJ32" s="275"/>
      <c r="BK32" s="23"/>
      <c r="BL32" s="275" t="s">
        <v>104</v>
      </c>
      <c r="BM32" s="275"/>
      <c r="BN32" s="275" t="s">
        <v>105</v>
      </c>
      <c r="BO32" s="275"/>
      <c r="BP32" s="275" t="s">
        <v>106</v>
      </c>
      <c r="BQ32" s="275"/>
      <c r="BR32" s="277"/>
      <c r="BS32" s="278"/>
    </row>
    <row r="33" spans="1:71" ht="24" customHeight="1" x14ac:dyDescent="0.15">
      <c r="A33" s="21"/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0"/>
      <c r="AC33" s="20"/>
      <c r="AD33" s="20"/>
      <c r="AE33" s="20"/>
      <c r="AF33" s="20"/>
      <c r="AG33" s="20"/>
      <c r="AH33" s="20"/>
      <c r="AI33" s="20"/>
      <c r="AJ33" s="22"/>
      <c r="AK33" s="21"/>
      <c r="AL33" s="21"/>
      <c r="AM33" s="21"/>
      <c r="AN33" s="21"/>
      <c r="AO33" s="21"/>
      <c r="AP33" s="21"/>
      <c r="AQ33" s="21"/>
      <c r="AR33" s="21"/>
      <c r="AS33" s="22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2"/>
      <c r="BL33" s="21"/>
      <c r="BM33" s="21"/>
      <c r="BN33" s="21"/>
      <c r="BO33" s="21"/>
      <c r="BP33" s="21"/>
      <c r="BQ33" s="21"/>
      <c r="BR33" s="21"/>
      <c r="BS33" s="21"/>
    </row>
  </sheetData>
  <mergeCells count="323">
    <mergeCell ref="D29:G29"/>
    <mergeCell ref="AN22:AQ22"/>
    <mergeCell ref="BF29:BI29"/>
    <mergeCell ref="V29:Y29"/>
    <mergeCell ref="BF22:BI22"/>
    <mergeCell ref="V22:Y22"/>
    <mergeCell ref="BF15:BI15"/>
    <mergeCell ref="V15:Y15"/>
    <mergeCell ref="AH24:AI24"/>
    <mergeCell ref="AK24:AL24"/>
    <mergeCell ref="AM24:AN24"/>
    <mergeCell ref="C25:D25"/>
    <mergeCell ref="E25:F25"/>
    <mergeCell ref="G25:H25"/>
    <mergeCell ref="J25:K25"/>
    <mergeCell ref="L25:M25"/>
    <mergeCell ref="N25:O25"/>
    <mergeCell ref="P25:Q25"/>
    <mergeCell ref="S25:T25"/>
    <mergeCell ref="A19:D19"/>
    <mergeCell ref="S19:V19"/>
    <mergeCell ref="AK19:AN19"/>
    <mergeCell ref="BC19:BF19"/>
    <mergeCell ref="D22:G22"/>
    <mergeCell ref="AB32:AC32"/>
    <mergeCell ref="AD32:AE32"/>
    <mergeCell ref="AF32:AG32"/>
    <mergeCell ref="AH32:AI32"/>
    <mergeCell ref="AK32:AL32"/>
    <mergeCell ref="AM32:AN32"/>
    <mergeCell ref="AH31:AI31"/>
    <mergeCell ref="AK31:AL31"/>
    <mergeCell ref="AN29:AQ29"/>
    <mergeCell ref="AB31:AC31"/>
    <mergeCell ref="AD31:AE31"/>
    <mergeCell ref="AM31:AN31"/>
    <mergeCell ref="AO31:AP31"/>
    <mergeCell ref="AQ31:AR31"/>
    <mergeCell ref="AF31:AG31"/>
    <mergeCell ref="BR32:BS32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BP32:BQ32"/>
    <mergeCell ref="AZ32:BA32"/>
    <mergeCell ref="AT32:AU32"/>
    <mergeCell ref="AV32:AW32"/>
    <mergeCell ref="AX32:AY32"/>
    <mergeCell ref="Y32:Z32"/>
    <mergeCell ref="A31:B31"/>
    <mergeCell ref="C31:D31"/>
    <mergeCell ref="E31:F31"/>
    <mergeCell ref="G31:H31"/>
    <mergeCell ref="J31:K31"/>
    <mergeCell ref="L31:M31"/>
    <mergeCell ref="N31:O31"/>
    <mergeCell ref="P31:Q31"/>
    <mergeCell ref="S31:T31"/>
    <mergeCell ref="U31:V31"/>
    <mergeCell ref="W31:X31"/>
    <mergeCell ref="Y31:Z31"/>
    <mergeCell ref="A32:B32"/>
    <mergeCell ref="C32:D32"/>
    <mergeCell ref="E32:F32"/>
    <mergeCell ref="G32:H32"/>
    <mergeCell ref="J32:K32"/>
    <mergeCell ref="L32:M32"/>
    <mergeCell ref="N32:O32"/>
    <mergeCell ref="P32:Q32"/>
    <mergeCell ref="S32:T32"/>
    <mergeCell ref="U32:V32"/>
    <mergeCell ref="W32:X32"/>
    <mergeCell ref="BR31:BS31"/>
    <mergeCell ref="AT31:AU31"/>
    <mergeCell ref="AV31:AW31"/>
    <mergeCell ref="AX31:AY31"/>
    <mergeCell ref="AZ31:BA31"/>
    <mergeCell ref="BC31:BD31"/>
    <mergeCell ref="BE31:BF31"/>
    <mergeCell ref="BG31:BH31"/>
    <mergeCell ref="BI31:BJ31"/>
    <mergeCell ref="BL31:BM31"/>
    <mergeCell ref="BN31:BO31"/>
    <mergeCell ref="BP31:BQ31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H25:AI25"/>
    <mergeCell ref="AK25:AL25"/>
    <mergeCell ref="AM25:AN25"/>
    <mergeCell ref="U25:V25"/>
    <mergeCell ref="AF25:AG25"/>
    <mergeCell ref="A25:B25"/>
    <mergeCell ref="BR24:BS24"/>
    <mergeCell ref="AT24:AU24"/>
    <mergeCell ref="AV24:AW24"/>
    <mergeCell ref="AX24:AY24"/>
    <mergeCell ref="AZ24:BA24"/>
    <mergeCell ref="BC24:BD24"/>
    <mergeCell ref="BE24:BF24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W24:X24"/>
    <mergeCell ref="Y24:Z24"/>
    <mergeCell ref="AB24:AC24"/>
    <mergeCell ref="AD24:AE24"/>
    <mergeCell ref="BG24:BH24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18:B18"/>
    <mergeCell ref="C18:D18"/>
    <mergeCell ref="E18:F18"/>
    <mergeCell ref="G18:H18"/>
    <mergeCell ref="J18:K18"/>
    <mergeCell ref="L18:M18"/>
    <mergeCell ref="AH18:AI18"/>
    <mergeCell ref="AK18:AL18"/>
    <mergeCell ref="AM18:AN18"/>
    <mergeCell ref="W17:X17"/>
    <mergeCell ref="Y17:Z17"/>
    <mergeCell ref="AB17:AC17"/>
    <mergeCell ref="AD17:AE17"/>
    <mergeCell ref="BG17:BH17"/>
    <mergeCell ref="BP18:BQ18"/>
    <mergeCell ref="N18:O18"/>
    <mergeCell ref="P18:Q18"/>
    <mergeCell ref="S18:T18"/>
    <mergeCell ref="U18:V18"/>
    <mergeCell ref="W18:X18"/>
    <mergeCell ref="Y18:Z18"/>
    <mergeCell ref="AB18:AC18"/>
    <mergeCell ref="AD18:AE18"/>
    <mergeCell ref="AF18:AG18"/>
    <mergeCell ref="L17:M17"/>
    <mergeCell ref="N17:O17"/>
    <mergeCell ref="P17:Q17"/>
    <mergeCell ref="AF17:AG17"/>
    <mergeCell ref="BR17:BS17"/>
    <mergeCell ref="AT17:AU17"/>
    <mergeCell ref="AV17:AW17"/>
    <mergeCell ref="AX17:AY17"/>
    <mergeCell ref="AZ17:BA17"/>
    <mergeCell ref="BC17:BD17"/>
    <mergeCell ref="BE17:BF17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AB11:AC11"/>
    <mergeCell ref="AD11:AE11"/>
    <mergeCell ref="P11:Q11"/>
    <mergeCell ref="S11:T11"/>
    <mergeCell ref="U11:V11"/>
    <mergeCell ref="BR10:BS10"/>
    <mergeCell ref="AT10:AU10"/>
    <mergeCell ref="AV10:AW10"/>
    <mergeCell ref="AX10:AY10"/>
    <mergeCell ref="AZ10:BA10"/>
    <mergeCell ref="BC10:BD10"/>
    <mergeCell ref="G4:P4"/>
    <mergeCell ref="AO17:AP17"/>
    <mergeCell ref="AQ17:AR17"/>
    <mergeCell ref="S17:T17"/>
    <mergeCell ref="U17:V17"/>
    <mergeCell ref="AM11:AN11"/>
    <mergeCell ref="BI17:BJ17"/>
    <mergeCell ref="BL17:BM17"/>
    <mergeCell ref="BN17:BO17"/>
    <mergeCell ref="BP17:BQ17"/>
    <mergeCell ref="AH17:AI17"/>
    <mergeCell ref="AK17:AL17"/>
    <mergeCell ref="AM17:AN17"/>
    <mergeCell ref="BM15:BP15"/>
    <mergeCell ref="AC15:AF15"/>
    <mergeCell ref="W11:X11"/>
    <mergeCell ref="AN15:AQ15"/>
    <mergeCell ref="AU15:AX15"/>
    <mergeCell ref="A1:BS1"/>
    <mergeCell ref="B3:AC3"/>
    <mergeCell ref="B6:P6"/>
    <mergeCell ref="T6:AH6"/>
    <mergeCell ref="AL6:AZ6"/>
    <mergeCell ref="BD6:BR6"/>
    <mergeCell ref="BC5:BF5"/>
    <mergeCell ref="AK5:AN5"/>
    <mergeCell ref="S5:V5"/>
    <mergeCell ref="A5:D5"/>
    <mergeCell ref="K8:N8"/>
    <mergeCell ref="A10:B10"/>
    <mergeCell ref="C10:D10"/>
    <mergeCell ref="E10:F10"/>
    <mergeCell ref="G10:H10"/>
    <mergeCell ref="J10:K10"/>
    <mergeCell ref="L10:M10"/>
    <mergeCell ref="N10:O10"/>
    <mergeCell ref="P10:Q10"/>
    <mergeCell ref="S10:T10"/>
    <mergeCell ref="B8:G8"/>
    <mergeCell ref="BM8:BP8"/>
    <mergeCell ref="BN10:BO10"/>
    <mergeCell ref="BP10:BQ10"/>
    <mergeCell ref="U10:V10"/>
    <mergeCell ref="W10:X10"/>
    <mergeCell ref="Y10:Z10"/>
    <mergeCell ref="AB10:AC10"/>
    <mergeCell ref="AD10:AE10"/>
    <mergeCell ref="Y11:Z11"/>
    <mergeCell ref="AK11:AL11"/>
    <mergeCell ref="BP11:BQ11"/>
    <mergeCell ref="BF8:BI8"/>
    <mergeCell ref="V8:Y8"/>
    <mergeCell ref="BE10:BF10"/>
    <mergeCell ref="BG10:BH10"/>
    <mergeCell ref="BI10:BJ10"/>
    <mergeCell ref="BL10:BM10"/>
    <mergeCell ref="AU8:AX8"/>
    <mergeCell ref="AC8:AF8"/>
    <mergeCell ref="AF11:AG11"/>
    <mergeCell ref="AH11:AI11"/>
    <mergeCell ref="AN8:AQ8"/>
    <mergeCell ref="BC26:BF26"/>
    <mergeCell ref="A11:B11"/>
    <mergeCell ref="C11:D11"/>
    <mergeCell ref="AF10:AG10"/>
    <mergeCell ref="AH10:AI10"/>
    <mergeCell ref="AK10:AL10"/>
    <mergeCell ref="AM10:AN10"/>
    <mergeCell ref="AO10:AP10"/>
    <mergeCell ref="AQ10:AR10"/>
    <mergeCell ref="G11:H11"/>
    <mergeCell ref="J11:K11"/>
    <mergeCell ref="N11:O11"/>
    <mergeCell ref="E11:F11"/>
    <mergeCell ref="A12:D12"/>
    <mergeCell ref="S12:V12"/>
    <mergeCell ref="AK12:AN12"/>
    <mergeCell ref="L11:M11"/>
    <mergeCell ref="K15:N15"/>
    <mergeCell ref="BC12:BF12"/>
    <mergeCell ref="A17:B17"/>
    <mergeCell ref="C17:D17"/>
    <mergeCell ref="E17:F17"/>
    <mergeCell ref="G17:H17"/>
    <mergeCell ref="J17:K17"/>
    <mergeCell ref="D15:G15"/>
    <mergeCell ref="A26:D26"/>
    <mergeCell ref="S26:V26"/>
    <mergeCell ref="AK26:AN26"/>
    <mergeCell ref="BM22:BP22"/>
    <mergeCell ref="AU22:AX22"/>
    <mergeCell ref="AC22:AF22"/>
    <mergeCell ref="K22:N22"/>
    <mergeCell ref="BM29:BP29"/>
    <mergeCell ref="AU29:AX29"/>
    <mergeCell ref="AC29:AF29"/>
    <mergeCell ref="K29:N29"/>
    <mergeCell ref="AO24:AP24"/>
    <mergeCell ref="AQ24:AR24"/>
    <mergeCell ref="S24:T24"/>
    <mergeCell ref="U24:V24"/>
    <mergeCell ref="BI24:BJ24"/>
    <mergeCell ref="BL24:BM24"/>
    <mergeCell ref="BN24:BO24"/>
    <mergeCell ref="BP24:BQ24"/>
    <mergeCell ref="W25:X25"/>
    <mergeCell ref="Y25:Z25"/>
    <mergeCell ref="AB25:AC25"/>
    <mergeCell ref="AD25:AE25"/>
  </mergeCells>
  <phoneticPr fontId="2"/>
  <printOptions horizontalCentered="1"/>
  <pageMargins left="0.31496062992125984" right="0.43307086614173229" top="0.55118110236220474" bottom="0.78740157480314965" header="0.51181102362204722" footer="0.51181102362204722"/>
  <pageSetup paperSize="9" scale="4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641C-E78B-45BA-B563-1B05F3834895}">
  <sheetPr>
    <tabColor indexed="41"/>
    <pageSetUpPr fitToPage="1"/>
  </sheetPr>
  <dimension ref="A1:AC90"/>
  <sheetViews>
    <sheetView view="pageBreakPreview" topLeftCell="A49" zoomScale="53" zoomScaleNormal="100" zoomScaleSheetLayoutView="53" workbookViewId="0">
      <selection activeCell="Y38" sqref="Q38:Y43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343</v>
      </c>
      <c r="P1" s="363"/>
      <c r="Q1" s="363"/>
      <c r="R1" s="363" t="str">
        <f>U10組合せ①!AL27</f>
        <v>第１５会場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21"/>
      <c r="P2" s="221"/>
      <c r="Q2" s="221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275</v>
      </c>
      <c r="I3" s="364"/>
      <c r="J3" s="44"/>
      <c r="K3" s="44"/>
      <c r="L3" s="44"/>
      <c r="M3" s="44"/>
      <c r="N3" s="44"/>
      <c r="O3" s="44"/>
      <c r="P3" s="222"/>
      <c r="Q3" s="222"/>
      <c r="R3" s="222"/>
      <c r="S3" s="364" t="s">
        <v>276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U10組合せ①!AM32</f>
        <v>O1</v>
      </c>
      <c r="F7" s="361"/>
      <c r="G7" s="5"/>
      <c r="H7" s="361" t="str">
        <f>U10組合せ①!AO32</f>
        <v>O2</v>
      </c>
      <c r="I7" s="361"/>
      <c r="J7" s="5"/>
      <c r="K7" s="361" t="str">
        <f>U10組合せ①!AQ32</f>
        <v>O3</v>
      </c>
      <c r="L7" s="361"/>
      <c r="M7" s="5"/>
      <c r="N7" s="5"/>
      <c r="O7" s="5"/>
      <c r="P7" s="361" t="str">
        <f>U10組合せ①!AT32</f>
        <v>O4</v>
      </c>
      <c r="Q7" s="361"/>
      <c r="R7" s="5"/>
      <c r="S7" s="361" t="str">
        <f>U10組合せ①!AV32</f>
        <v>O5</v>
      </c>
      <c r="T7" s="361"/>
      <c r="U7" s="5"/>
      <c r="V7" s="361" t="str">
        <f>U10組合せ①!AX32</f>
        <v>O6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20"/>
      <c r="F15" s="220"/>
      <c r="G15" s="5"/>
      <c r="H15" s="220"/>
      <c r="I15" s="220"/>
      <c r="J15" s="5"/>
      <c r="K15" s="220"/>
      <c r="L15" s="220"/>
      <c r="M15" s="5"/>
      <c r="N15" s="5"/>
      <c r="O15" s="5"/>
      <c r="P15" s="220"/>
      <c r="Q15" s="220"/>
      <c r="R15" s="5"/>
      <c r="S15" s="220"/>
      <c r="T15" s="220"/>
      <c r="U15" s="5"/>
      <c r="V15" s="220"/>
      <c r="W15" s="220"/>
      <c r="X15" s="5"/>
      <c r="Y15" s="220"/>
      <c r="Z15" s="220"/>
    </row>
    <row r="16" spans="1:28" ht="24.7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O1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13" t="s">
        <v>19</v>
      </c>
      <c r="O17" s="218">
        <v>0</v>
      </c>
      <c r="P17" s="359" t="s">
        <v>16</v>
      </c>
      <c r="Q17" s="360">
        <f>O17+O18</f>
        <v>0</v>
      </c>
      <c r="R17" s="357" t="str">
        <f>H7</f>
        <v>O2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13" t="s">
        <v>19</v>
      </c>
      <c r="O18" s="218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13"/>
      <c r="C19" s="213"/>
      <c r="D19" s="213"/>
      <c r="E19" s="14"/>
      <c r="F19" s="14"/>
      <c r="G19" s="208"/>
      <c r="H19" s="208"/>
      <c r="I19" s="208"/>
      <c r="J19" s="208"/>
      <c r="K19" s="216"/>
      <c r="L19" s="26"/>
      <c r="M19" s="187"/>
      <c r="N19" s="213"/>
      <c r="O19" s="218"/>
      <c r="P19" s="26"/>
      <c r="Q19" s="218"/>
      <c r="R19" s="208"/>
      <c r="S19" s="208"/>
      <c r="T19" s="208"/>
      <c r="U19" s="208"/>
      <c r="V19" s="209"/>
      <c r="W19" s="209"/>
      <c r="X19" s="209"/>
      <c r="Y19" s="209"/>
      <c r="Z19" s="209"/>
      <c r="AA19" s="209"/>
      <c r="AB19" s="124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O4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13" t="s">
        <v>19</v>
      </c>
      <c r="O20" s="218">
        <v>0</v>
      </c>
      <c r="P20" s="359" t="s">
        <v>16</v>
      </c>
      <c r="Q20" s="360">
        <f>O20+O21</f>
        <v>0</v>
      </c>
      <c r="R20" s="357" t="str">
        <f>S7</f>
        <v>O5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13" t="s">
        <v>19</v>
      </c>
      <c r="O21" s="218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13"/>
      <c r="C22" s="214"/>
      <c r="D22" s="214"/>
      <c r="E22" s="146"/>
      <c r="F22" s="215"/>
      <c r="G22" s="215"/>
      <c r="H22" s="215"/>
      <c r="I22" s="215"/>
      <c r="J22" s="215"/>
      <c r="K22" s="216"/>
      <c r="L22" s="217"/>
      <c r="M22" s="187"/>
      <c r="N22" s="213"/>
      <c r="O22" s="218"/>
      <c r="P22" s="217"/>
      <c r="Q22" s="218"/>
      <c r="R22" s="215"/>
      <c r="S22" s="215"/>
      <c r="T22" s="215"/>
      <c r="U22" s="215"/>
      <c r="V22" s="215"/>
      <c r="W22" s="136"/>
      <c r="X22" s="219"/>
      <c r="Y22" s="219"/>
      <c r="Z22" s="219"/>
      <c r="AA22" s="219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O1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13" t="s">
        <v>19</v>
      </c>
      <c r="O23" s="218">
        <v>0</v>
      </c>
      <c r="P23" s="359" t="s">
        <v>16</v>
      </c>
      <c r="Q23" s="360">
        <f>O23+O24</f>
        <v>0</v>
      </c>
      <c r="R23" s="357" t="str">
        <f>K7</f>
        <v>O3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13" t="s">
        <v>19</v>
      </c>
      <c r="O24" s="218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13"/>
      <c r="C25" s="214"/>
      <c r="D25" s="214"/>
      <c r="E25" s="146"/>
      <c r="F25" s="215"/>
      <c r="G25" s="215"/>
      <c r="H25" s="215"/>
      <c r="I25" s="215"/>
      <c r="J25" s="215"/>
      <c r="K25" s="216"/>
      <c r="L25" s="217"/>
      <c r="M25" s="187"/>
      <c r="N25" s="213"/>
      <c r="O25" s="218"/>
      <c r="P25" s="217"/>
      <c r="Q25" s="218"/>
      <c r="R25" s="215"/>
      <c r="S25" s="215"/>
      <c r="T25" s="215"/>
      <c r="U25" s="215"/>
      <c r="V25" s="215"/>
      <c r="W25" s="136"/>
      <c r="X25" s="219"/>
      <c r="Y25" s="219"/>
      <c r="Z25" s="219"/>
      <c r="AA25" s="219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O4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13" t="s">
        <v>19</v>
      </c>
      <c r="O26" s="218">
        <v>0</v>
      </c>
      <c r="P26" s="359" t="s">
        <v>16</v>
      </c>
      <c r="Q26" s="360">
        <f>O26+O27</f>
        <v>0</v>
      </c>
      <c r="R26" s="357" t="str">
        <f>V7</f>
        <v>O6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13" t="s">
        <v>19</v>
      </c>
      <c r="O27" s="218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13"/>
      <c r="C28" s="214"/>
      <c r="D28" s="214"/>
      <c r="E28" s="146"/>
      <c r="F28" s="215"/>
      <c r="G28" s="215"/>
      <c r="H28" s="215"/>
      <c r="I28" s="215"/>
      <c r="J28" s="215"/>
      <c r="K28" s="216"/>
      <c r="L28" s="217"/>
      <c r="M28" s="187"/>
      <c r="N28" s="213"/>
      <c r="O28" s="218"/>
      <c r="P28" s="217"/>
      <c r="Q28" s="218"/>
      <c r="R28" s="215"/>
      <c r="S28" s="215"/>
      <c r="T28" s="215"/>
      <c r="U28" s="215"/>
      <c r="V28" s="215"/>
      <c r="W28" s="136"/>
      <c r="X28" s="219"/>
      <c r="Y28" s="219"/>
      <c r="Z28" s="219"/>
      <c r="AA28" s="219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O2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13" t="s">
        <v>19</v>
      </c>
      <c r="O29" s="218">
        <v>0</v>
      </c>
      <c r="P29" s="359" t="s">
        <v>16</v>
      </c>
      <c r="Q29" s="360">
        <f>O29+O30</f>
        <v>0</v>
      </c>
      <c r="R29" s="357" t="str">
        <f>K7</f>
        <v>O3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13" t="s">
        <v>19</v>
      </c>
      <c r="O30" s="218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13"/>
      <c r="C31" s="214"/>
      <c r="D31" s="214"/>
      <c r="E31" s="146"/>
      <c r="F31" s="215"/>
      <c r="G31" s="215"/>
      <c r="H31" s="215"/>
      <c r="I31" s="215"/>
      <c r="J31" s="215"/>
      <c r="K31" s="216"/>
      <c r="L31" s="217"/>
      <c r="M31" s="187"/>
      <c r="N31" s="213"/>
      <c r="O31" s="218"/>
      <c r="P31" s="217"/>
      <c r="Q31" s="218"/>
      <c r="R31" s="215"/>
      <c r="S31" s="215"/>
      <c r="T31" s="215"/>
      <c r="U31" s="215"/>
      <c r="V31" s="215"/>
      <c r="W31" s="136"/>
      <c r="X31" s="219"/>
      <c r="Y31" s="219"/>
      <c r="Z31" s="219"/>
      <c r="AA31" s="219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O5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13" t="s">
        <v>19</v>
      </c>
      <c r="O32" s="218">
        <v>0</v>
      </c>
      <c r="P32" s="359" t="s">
        <v>16</v>
      </c>
      <c r="Q32" s="360">
        <f>O32+O33</f>
        <v>0</v>
      </c>
      <c r="R32" s="357" t="str">
        <f>V7</f>
        <v>O6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13" t="s">
        <v>19</v>
      </c>
      <c r="O33" s="218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13"/>
      <c r="C34" s="214"/>
      <c r="D34" s="214"/>
      <c r="E34" s="146"/>
      <c r="F34" s="215"/>
      <c r="G34" s="215"/>
      <c r="H34" s="215"/>
      <c r="I34" s="215"/>
      <c r="J34" s="215"/>
      <c r="K34" s="200"/>
      <c r="L34" s="217"/>
      <c r="M34" s="14"/>
      <c r="N34" s="213"/>
      <c r="O34" s="201"/>
      <c r="P34" s="217"/>
      <c r="Q34" s="201"/>
      <c r="R34" s="215"/>
      <c r="S34" s="215"/>
      <c r="T34" s="215"/>
      <c r="U34" s="215"/>
      <c r="V34" s="215"/>
      <c r="W34" s="136"/>
      <c r="X34" s="219"/>
      <c r="Y34" s="219"/>
      <c r="Z34" s="219"/>
      <c r="AA34" s="219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O
リーグ</v>
      </c>
      <c r="D36" s="348"/>
      <c r="E36" s="351" t="str">
        <f>E7</f>
        <v>O1</v>
      </c>
      <c r="F36" s="352"/>
      <c r="G36" s="351" t="str">
        <f>H7</f>
        <v>O2</v>
      </c>
      <c r="H36" s="352"/>
      <c r="I36" s="351" t="str">
        <f>K7</f>
        <v>O3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OO
リーグ</v>
      </c>
      <c r="P36" s="354"/>
      <c r="Q36" s="337" t="str">
        <f>P7</f>
        <v>O4</v>
      </c>
      <c r="R36" s="338"/>
      <c r="S36" s="337" t="str">
        <f>S7</f>
        <v>O5</v>
      </c>
      <c r="T36" s="338"/>
      <c r="U36" s="337" t="str">
        <f>V7</f>
        <v>O6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O1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O4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O2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O5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O3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O6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>
      <c r="A44" s="224"/>
      <c r="B44" s="224"/>
      <c r="C44" s="225"/>
      <c r="D44" s="225"/>
      <c r="E44" s="225"/>
      <c r="F44" s="225"/>
      <c r="G44" s="226"/>
      <c r="H44" s="226"/>
      <c r="I44" s="225"/>
      <c r="J44" s="225"/>
      <c r="K44" s="223"/>
      <c r="L44" s="223"/>
      <c r="M44" s="223"/>
      <c r="N44" s="203"/>
      <c r="O44" s="224"/>
      <c r="P44" s="224"/>
      <c r="Q44" s="225"/>
      <c r="R44" s="225"/>
      <c r="S44" s="225"/>
      <c r="T44" s="225"/>
      <c r="U44" s="226"/>
      <c r="V44" s="226"/>
      <c r="W44" s="223"/>
      <c r="X44" s="223"/>
      <c r="Y44" s="223"/>
      <c r="Z44" s="223"/>
      <c r="AA44" s="223"/>
    </row>
    <row r="45" spans="1:29" ht="17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20</v>
      </c>
      <c r="P46" s="363"/>
      <c r="Q46" s="363"/>
      <c r="R46" s="363" t="str">
        <f>U10組合せ①!BD27</f>
        <v>第１６会場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21"/>
      <c r="P47" s="221"/>
      <c r="Q47" s="221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309</v>
      </c>
      <c r="I48" s="364"/>
      <c r="J48" s="44"/>
      <c r="K48" s="44"/>
      <c r="L48" s="44"/>
      <c r="M48" s="44"/>
      <c r="N48" s="44"/>
      <c r="O48" s="44"/>
      <c r="P48" s="222"/>
      <c r="Q48" s="222"/>
      <c r="R48" s="222"/>
      <c r="S48" s="364" t="s">
        <v>277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U10組合せ①!BE32</f>
        <v>P1</v>
      </c>
      <c r="F52" s="361"/>
      <c r="G52" s="5"/>
      <c r="H52" s="361" t="str">
        <f>U10組合せ①!BG32</f>
        <v>P2</v>
      </c>
      <c r="I52" s="361"/>
      <c r="J52" s="5"/>
      <c r="K52" s="361" t="str">
        <f>U10組合せ①!BI32</f>
        <v>P3</v>
      </c>
      <c r="L52" s="361"/>
      <c r="M52" s="5"/>
      <c r="N52" s="5"/>
      <c r="O52" s="5"/>
      <c r="P52" s="361" t="str">
        <f>U10組合せ①!BL32</f>
        <v>P4</v>
      </c>
      <c r="Q52" s="361"/>
      <c r="R52" s="5"/>
      <c r="S52" s="361" t="str">
        <f>U10組合せ①!BN32</f>
        <v>P5</v>
      </c>
      <c r="T52" s="361"/>
      <c r="U52" s="5"/>
      <c r="V52" s="361" t="str">
        <f>U10組合せ①!BP32</f>
        <v>P6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20"/>
      <c r="F60" s="220"/>
      <c r="G60" s="5"/>
      <c r="H60" s="220"/>
      <c r="I60" s="220"/>
      <c r="J60" s="5"/>
      <c r="K60" s="220"/>
      <c r="L60" s="220"/>
      <c r="M60" s="5"/>
      <c r="N60" s="5"/>
      <c r="O60" s="5"/>
      <c r="P60" s="220"/>
      <c r="Q60" s="220"/>
      <c r="R60" s="5"/>
      <c r="S60" s="220"/>
      <c r="T60" s="220"/>
      <c r="U60" s="5"/>
      <c r="V60" s="220"/>
      <c r="W60" s="220"/>
      <c r="X60" s="5"/>
      <c r="Y60" s="220"/>
      <c r="Z60" s="220"/>
    </row>
    <row r="61" spans="1:29" ht="24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P1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13" t="s">
        <v>19</v>
      </c>
      <c r="O62" s="218">
        <v>0</v>
      </c>
      <c r="P62" s="359" t="s">
        <v>16</v>
      </c>
      <c r="Q62" s="360">
        <f>O62+O63</f>
        <v>0</v>
      </c>
      <c r="R62" s="357" t="str">
        <f>H52</f>
        <v>P2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13" t="s">
        <v>19</v>
      </c>
      <c r="O63" s="21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13"/>
      <c r="C64" s="213"/>
      <c r="D64" s="213"/>
      <c r="E64" s="14"/>
      <c r="F64" s="14"/>
      <c r="G64" s="208"/>
      <c r="H64" s="208"/>
      <c r="I64" s="208"/>
      <c r="J64" s="208"/>
      <c r="K64" s="216"/>
      <c r="L64" s="26"/>
      <c r="M64" s="187"/>
      <c r="N64" s="213"/>
      <c r="O64" s="218"/>
      <c r="P64" s="26"/>
      <c r="Q64" s="218"/>
      <c r="R64" s="208"/>
      <c r="S64" s="208"/>
      <c r="T64" s="208"/>
      <c r="U64" s="208"/>
      <c r="V64" s="209"/>
      <c r="W64" s="209"/>
      <c r="X64" s="209"/>
      <c r="Y64" s="209"/>
      <c r="Z64" s="209"/>
      <c r="AA64" s="209"/>
      <c r="AB64" s="124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P4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13" t="s">
        <v>19</v>
      </c>
      <c r="O65" s="218">
        <v>0</v>
      </c>
      <c r="P65" s="359" t="s">
        <v>16</v>
      </c>
      <c r="Q65" s="360">
        <f>O65+O66</f>
        <v>0</v>
      </c>
      <c r="R65" s="357" t="str">
        <f>S52</f>
        <v>P5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13" t="s">
        <v>19</v>
      </c>
      <c r="O66" s="21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13"/>
      <c r="C67" s="214"/>
      <c r="D67" s="214"/>
      <c r="E67" s="146"/>
      <c r="F67" s="215"/>
      <c r="G67" s="215"/>
      <c r="H67" s="215"/>
      <c r="I67" s="215"/>
      <c r="J67" s="215"/>
      <c r="K67" s="216"/>
      <c r="L67" s="217"/>
      <c r="M67" s="187"/>
      <c r="N67" s="213"/>
      <c r="O67" s="218"/>
      <c r="P67" s="217"/>
      <c r="Q67" s="218"/>
      <c r="R67" s="215"/>
      <c r="S67" s="215"/>
      <c r="T67" s="215"/>
      <c r="U67" s="215"/>
      <c r="V67" s="215"/>
      <c r="W67" s="136"/>
      <c r="X67" s="219"/>
      <c r="Y67" s="219"/>
      <c r="Z67" s="219"/>
      <c r="AA67" s="219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P1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13" t="s">
        <v>19</v>
      </c>
      <c r="O68" s="218">
        <v>0</v>
      </c>
      <c r="P68" s="359" t="s">
        <v>16</v>
      </c>
      <c r="Q68" s="360">
        <f>O68+O69</f>
        <v>0</v>
      </c>
      <c r="R68" s="357" t="str">
        <f>K52</f>
        <v>P3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13" t="s">
        <v>19</v>
      </c>
      <c r="O69" s="21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13"/>
      <c r="C70" s="214"/>
      <c r="D70" s="214"/>
      <c r="E70" s="146"/>
      <c r="F70" s="215"/>
      <c r="G70" s="215"/>
      <c r="H70" s="215"/>
      <c r="I70" s="215"/>
      <c r="J70" s="215"/>
      <c r="K70" s="216"/>
      <c r="L70" s="217"/>
      <c r="M70" s="187"/>
      <c r="N70" s="213"/>
      <c r="O70" s="218"/>
      <c r="P70" s="217"/>
      <c r="Q70" s="218"/>
      <c r="R70" s="215"/>
      <c r="S70" s="215"/>
      <c r="T70" s="215"/>
      <c r="U70" s="215"/>
      <c r="V70" s="215"/>
      <c r="W70" s="136"/>
      <c r="X70" s="219"/>
      <c r="Y70" s="219"/>
      <c r="Z70" s="219"/>
      <c r="AA70" s="219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P4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13" t="s">
        <v>19</v>
      </c>
      <c r="O71" s="218">
        <v>0</v>
      </c>
      <c r="P71" s="359" t="s">
        <v>16</v>
      </c>
      <c r="Q71" s="360">
        <f>O71+O72</f>
        <v>0</v>
      </c>
      <c r="R71" s="357" t="str">
        <f>V52</f>
        <v>P6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13" t="s">
        <v>19</v>
      </c>
      <c r="O72" s="21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13"/>
      <c r="C73" s="214"/>
      <c r="D73" s="214"/>
      <c r="E73" s="146"/>
      <c r="F73" s="215"/>
      <c r="G73" s="215"/>
      <c r="H73" s="215"/>
      <c r="I73" s="215"/>
      <c r="J73" s="215"/>
      <c r="K73" s="216"/>
      <c r="L73" s="217"/>
      <c r="M73" s="187"/>
      <c r="N73" s="213"/>
      <c r="O73" s="218"/>
      <c r="P73" s="217"/>
      <c r="Q73" s="218"/>
      <c r="R73" s="215"/>
      <c r="S73" s="215"/>
      <c r="T73" s="215"/>
      <c r="U73" s="215"/>
      <c r="V73" s="215"/>
      <c r="W73" s="136"/>
      <c r="X73" s="219"/>
      <c r="Y73" s="219"/>
      <c r="Z73" s="219"/>
      <c r="AA73" s="219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P2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13" t="s">
        <v>19</v>
      </c>
      <c r="O74" s="218">
        <v>0</v>
      </c>
      <c r="P74" s="359" t="s">
        <v>16</v>
      </c>
      <c r="Q74" s="360">
        <f>O74+O75</f>
        <v>0</v>
      </c>
      <c r="R74" s="357" t="str">
        <f>K52</f>
        <v>P3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13" t="s">
        <v>19</v>
      </c>
      <c r="O75" s="21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13"/>
      <c r="C76" s="214"/>
      <c r="D76" s="214"/>
      <c r="E76" s="146"/>
      <c r="F76" s="215"/>
      <c r="G76" s="215"/>
      <c r="H76" s="215"/>
      <c r="I76" s="215"/>
      <c r="J76" s="215"/>
      <c r="K76" s="216"/>
      <c r="L76" s="217"/>
      <c r="M76" s="187"/>
      <c r="N76" s="213"/>
      <c r="O76" s="218"/>
      <c r="P76" s="217"/>
      <c r="Q76" s="218"/>
      <c r="R76" s="215"/>
      <c r="S76" s="215"/>
      <c r="T76" s="215"/>
      <c r="U76" s="215"/>
      <c r="V76" s="215"/>
      <c r="W76" s="136"/>
      <c r="X76" s="219"/>
      <c r="Y76" s="219"/>
      <c r="Z76" s="219"/>
      <c r="AA76" s="219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P5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13" t="s">
        <v>19</v>
      </c>
      <c r="O77" s="218">
        <v>0</v>
      </c>
      <c r="P77" s="359" t="s">
        <v>16</v>
      </c>
      <c r="Q77" s="360">
        <f>O77+O78</f>
        <v>0</v>
      </c>
      <c r="R77" s="357" t="str">
        <f>V52</f>
        <v>P6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13" t="s">
        <v>19</v>
      </c>
      <c r="O78" s="21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13"/>
      <c r="C79" s="214"/>
      <c r="D79" s="214"/>
      <c r="E79" s="146"/>
      <c r="F79" s="215"/>
      <c r="G79" s="215"/>
      <c r="H79" s="215"/>
      <c r="I79" s="215"/>
      <c r="J79" s="215"/>
      <c r="K79" s="200"/>
      <c r="L79" s="217"/>
      <c r="M79" s="14"/>
      <c r="N79" s="213"/>
      <c r="O79" s="201"/>
      <c r="P79" s="217"/>
      <c r="Q79" s="201"/>
      <c r="R79" s="215"/>
      <c r="S79" s="215"/>
      <c r="T79" s="215"/>
      <c r="U79" s="215"/>
      <c r="V79" s="215"/>
      <c r="W79" s="136"/>
      <c r="X79" s="219"/>
      <c r="Y79" s="219"/>
      <c r="Z79" s="219"/>
      <c r="AA79" s="219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1:27" ht="20.100000000000001" customHeight="1" x14ac:dyDescent="0.15">
      <c r="C81" s="347" t="str">
        <f>H48&amp; CHAR(10) &amp;"リーグ"</f>
        <v>P
リーグ</v>
      </c>
      <c r="D81" s="348"/>
      <c r="E81" s="351" t="str">
        <f>E52</f>
        <v>P1</v>
      </c>
      <c r="F81" s="352"/>
      <c r="G81" s="351" t="str">
        <f>H52</f>
        <v>P2</v>
      </c>
      <c r="H81" s="352"/>
      <c r="I81" s="351" t="str">
        <f>K52</f>
        <v>P3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PP
リーグ</v>
      </c>
      <c r="P81" s="354"/>
      <c r="Q81" s="337" t="str">
        <f>P52</f>
        <v>P4</v>
      </c>
      <c r="R81" s="338"/>
      <c r="S81" s="337" t="str">
        <f>S52</f>
        <v>P5</v>
      </c>
      <c r="T81" s="338"/>
      <c r="U81" s="337" t="str">
        <f>V52</f>
        <v>P6</v>
      </c>
      <c r="V81" s="338"/>
      <c r="W81" s="341" t="s">
        <v>7</v>
      </c>
      <c r="X81" s="341" t="s">
        <v>8</v>
      </c>
      <c r="Y81" s="341" t="s">
        <v>9</v>
      </c>
    </row>
    <row r="82" spans="1:27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1:27" ht="20.100000000000001" customHeight="1" x14ac:dyDescent="0.15">
      <c r="C83" s="333" t="str">
        <f>E52</f>
        <v>P1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P4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1:27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1:27" ht="20.100000000000001" customHeight="1" x14ac:dyDescent="0.15">
      <c r="C85" s="333" t="str">
        <f>H52</f>
        <v>P2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P5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1:27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1:27" ht="20.100000000000001" customHeight="1" x14ac:dyDescent="0.15">
      <c r="C87" s="333" t="str">
        <f>K52</f>
        <v>P3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P6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1:27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1:27" ht="20.100000000000001" customHeight="1" x14ac:dyDescent="0.15">
      <c r="A89" s="224"/>
      <c r="B89" s="224"/>
      <c r="C89" s="225"/>
      <c r="D89" s="225"/>
      <c r="E89" s="225"/>
      <c r="F89" s="225"/>
      <c r="G89" s="226"/>
      <c r="H89" s="226"/>
      <c r="I89" s="225"/>
      <c r="J89" s="225"/>
      <c r="K89" s="223"/>
      <c r="L89" s="223"/>
      <c r="M89" s="223"/>
      <c r="N89" s="203"/>
      <c r="O89" s="224"/>
      <c r="P89" s="224"/>
      <c r="Q89" s="225"/>
      <c r="R89" s="225"/>
      <c r="S89" s="225"/>
      <c r="T89" s="225"/>
      <c r="U89" s="226"/>
      <c r="V89" s="226"/>
      <c r="W89" s="223"/>
      <c r="X89" s="223"/>
      <c r="Y89" s="223"/>
      <c r="Z89" s="223"/>
      <c r="AA89" s="223"/>
    </row>
    <row r="90" spans="1:27" ht="17.100000000000001" customHeight="1" x14ac:dyDescent="0.15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5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D364-29B7-4880-AB5B-5EABD3BBE3C7}">
  <sheetPr>
    <tabColor rgb="FF92D050"/>
  </sheetPr>
  <dimension ref="A1:AB75"/>
  <sheetViews>
    <sheetView view="pageBreakPreview" zoomScale="46" zoomScaleNormal="100" zoomScaleSheetLayoutView="46" workbookViewId="0">
      <selection activeCell="D2" sqref="D2:H2"/>
    </sheetView>
  </sheetViews>
  <sheetFormatPr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s="1" customFormat="1" ht="25.15" customHeight="1" x14ac:dyDescent="0.15">
      <c r="A1" s="52" t="str">
        <f>U10組合せ②!B1</f>
        <v>■第2日　10月17日</v>
      </c>
      <c r="B1" s="52"/>
      <c r="C1" s="183"/>
      <c r="D1" s="152"/>
      <c r="E1" s="152"/>
      <c r="F1" s="152"/>
      <c r="G1" s="52"/>
      <c r="H1" s="52"/>
      <c r="M1" s="387" t="s">
        <v>151</v>
      </c>
      <c r="N1" s="387"/>
      <c r="O1" s="387"/>
      <c r="P1" s="387"/>
      <c r="Q1" s="387"/>
      <c r="R1" s="388" t="str">
        <f>U10組合せ②!I22</f>
        <v>丸山公園サッカー場</v>
      </c>
      <c r="S1" s="388"/>
      <c r="T1" s="388"/>
      <c r="U1" s="388"/>
      <c r="V1" s="388"/>
      <c r="W1" s="388"/>
      <c r="X1" s="388"/>
      <c r="Y1" s="388"/>
    </row>
    <row r="2" spans="1:25" s="1" customFormat="1" ht="19.5" customHeight="1" x14ac:dyDescent="0.15">
      <c r="D2" s="307" t="str">
        <f>U10組合せ②!G1</f>
        <v>決勝トーナメント</v>
      </c>
      <c r="E2" s="307"/>
      <c r="F2" s="307"/>
      <c r="G2" s="307"/>
      <c r="H2" s="307"/>
    </row>
    <row r="3" spans="1:25" ht="20.100000000000001" customHeight="1" x14ac:dyDescent="0.15">
      <c r="A3" s="151"/>
      <c r="B3" s="151"/>
      <c r="C3" s="151"/>
      <c r="D3" s="171"/>
      <c r="E3" s="171"/>
      <c r="F3" s="171"/>
      <c r="G3" s="172"/>
      <c r="H3" s="171"/>
      <c r="I3" s="151"/>
      <c r="J3" s="173"/>
      <c r="K3" s="384" t="s">
        <v>167</v>
      </c>
      <c r="L3" s="385"/>
      <c r="M3" s="385"/>
      <c r="N3" s="385"/>
      <c r="O3" s="386"/>
      <c r="P3" s="151"/>
      <c r="Q3" s="151"/>
      <c r="R3" s="171"/>
      <c r="S3" s="171"/>
      <c r="T3" s="172"/>
      <c r="U3" s="171"/>
      <c r="V3" s="171"/>
      <c r="W3" s="151"/>
      <c r="X3" s="151"/>
      <c r="Y3" s="151"/>
    </row>
    <row r="4" spans="1:25" ht="20.100000000000001" customHeight="1" x14ac:dyDescent="0.15">
      <c r="A4" s="55"/>
      <c r="B4" s="55"/>
      <c r="C4" s="64"/>
      <c r="D4" s="55"/>
      <c r="E4" s="55"/>
      <c r="F4" s="55" t="s">
        <v>152</v>
      </c>
      <c r="G4" s="55"/>
      <c r="H4" s="64"/>
      <c r="I4" s="55"/>
      <c r="J4" s="55"/>
      <c r="K4" s="55"/>
      <c r="L4" s="55"/>
      <c r="M4" s="55"/>
      <c r="N4" s="55"/>
      <c r="O4" s="55"/>
      <c r="P4" s="55"/>
      <c r="Q4" s="64"/>
      <c r="R4" s="55"/>
      <c r="S4" s="55"/>
      <c r="T4" s="55" t="s">
        <v>153</v>
      </c>
      <c r="U4" s="55"/>
      <c r="V4" s="64"/>
      <c r="W4" s="55"/>
      <c r="X4" s="55"/>
      <c r="Y4" s="55"/>
    </row>
    <row r="5" spans="1:25" ht="20.100000000000001" customHeight="1" x14ac:dyDescent="0.15">
      <c r="A5" s="55"/>
      <c r="B5" s="56"/>
      <c r="C5" s="57"/>
      <c r="D5" s="55"/>
      <c r="E5" s="55"/>
      <c r="F5" s="55"/>
      <c r="G5" s="55"/>
      <c r="H5" s="57"/>
      <c r="I5" s="56"/>
      <c r="J5" s="56"/>
      <c r="K5" s="55"/>
      <c r="L5" s="55"/>
      <c r="M5" s="55"/>
      <c r="N5" s="55"/>
      <c r="O5" s="55"/>
      <c r="P5" s="55"/>
      <c r="Q5" s="57"/>
      <c r="R5" s="56"/>
      <c r="S5" s="55"/>
      <c r="T5" s="55"/>
      <c r="U5" s="55"/>
      <c r="V5" s="57"/>
      <c r="W5" s="56"/>
      <c r="X5" s="56"/>
      <c r="Y5" s="55"/>
    </row>
    <row r="6" spans="1:25" ht="20.100000000000001" customHeight="1" x14ac:dyDescent="0.15">
      <c r="A6" s="64"/>
      <c r="B6" s="55"/>
      <c r="C6" s="55" t="s">
        <v>37</v>
      </c>
      <c r="D6" s="65"/>
      <c r="E6" s="66"/>
      <c r="F6" s="55"/>
      <c r="G6" s="64"/>
      <c r="H6" s="55"/>
      <c r="I6" s="55" t="s">
        <v>42</v>
      </c>
      <c r="J6" s="55"/>
      <c r="K6" s="68"/>
      <c r="L6" s="55"/>
      <c r="M6" s="55"/>
      <c r="N6" s="55"/>
      <c r="O6" s="64"/>
      <c r="P6" s="63"/>
      <c r="Q6" s="61" t="s">
        <v>46</v>
      </c>
      <c r="R6" s="104"/>
      <c r="S6" s="141"/>
      <c r="T6" s="55"/>
      <c r="U6" s="64"/>
      <c r="V6" s="63"/>
      <c r="W6" s="55" t="s">
        <v>49</v>
      </c>
      <c r="X6" s="64"/>
      <c r="Y6" s="55"/>
    </row>
    <row r="7" spans="1:25" ht="20.100000000000001" customHeight="1" x14ac:dyDescent="0.15">
      <c r="A7" s="11"/>
      <c r="B7" s="1"/>
      <c r="C7" s="1"/>
      <c r="D7" s="1"/>
      <c r="E7" s="4"/>
      <c r="F7" s="1"/>
      <c r="G7" s="11"/>
      <c r="H7" s="1"/>
      <c r="I7" s="1"/>
      <c r="J7" s="1"/>
      <c r="K7" s="4"/>
      <c r="L7" s="1"/>
      <c r="M7" s="1"/>
      <c r="N7" s="1"/>
      <c r="O7" s="11"/>
      <c r="P7" s="1"/>
      <c r="Q7" s="1"/>
      <c r="R7" s="11"/>
      <c r="S7" s="1"/>
      <c r="T7" s="1"/>
      <c r="U7" s="1"/>
      <c r="V7" s="4"/>
      <c r="W7" s="1"/>
      <c r="X7" s="11"/>
      <c r="Y7" s="1"/>
    </row>
    <row r="8" spans="1:25" ht="20.100000000000001" customHeight="1" x14ac:dyDescent="0.15">
      <c r="A8" s="382" t="s">
        <v>168</v>
      </c>
      <c r="B8" s="382"/>
      <c r="C8" s="1"/>
      <c r="D8" s="382" t="s">
        <v>169</v>
      </c>
      <c r="E8" s="382"/>
      <c r="F8" s="1"/>
      <c r="G8" s="382" t="s">
        <v>170</v>
      </c>
      <c r="H8" s="382"/>
      <c r="I8" s="1"/>
      <c r="J8" s="382" t="s">
        <v>171</v>
      </c>
      <c r="K8" s="382"/>
      <c r="L8" s="1"/>
      <c r="M8" s="1"/>
      <c r="N8" s="1"/>
      <c r="O8" s="382" t="s">
        <v>172</v>
      </c>
      <c r="P8" s="382"/>
      <c r="Q8" s="1"/>
      <c r="R8" s="382" t="s">
        <v>173</v>
      </c>
      <c r="S8" s="382"/>
      <c r="T8" s="1"/>
      <c r="U8" s="382" t="s">
        <v>174</v>
      </c>
      <c r="V8" s="382"/>
      <c r="W8" s="1"/>
      <c r="X8" s="382" t="s">
        <v>175</v>
      </c>
      <c r="Y8" s="382"/>
    </row>
    <row r="9" spans="1:25" ht="20.100000000000001" customHeight="1" x14ac:dyDescent="0.15">
      <c r="A9" s="383" t="str">
        <f>U10組合せ②!B5</f>
        <v>A・１位</v>
      </c>
      <c r="B9" s="383"/>
      <c r="C9" s="141"/>
      <c r="D9" s="383" t="str">
        <f>U10組合せ②!B7</f>
        <v>II・１位</v>
      </c>
      <c r="E9" s="383"/>
      <c r="F9" s="174"/>
      <c r="G9" s="383" t="str">
        <f>U10組合せ②!B9</f>
        <v>C・１位</v>
      </c>
      <c r="H9" s="383"/>
      <c r="I9" s="174"/>
      <c r="J9" s="383" t="str">
        <f>U10組合せ②!B11</f>
        <v>KK・１位</v>
      </c>
      <c r="K9" s="383"/>
      <c r="L9" s="174"/>
      <c r="M9" s="174"/>
      <c r="N9" s="174"/>
      <c r="O9" s="383" t="str">
        <f>U10組合せ②!B15</f>
        <v>E・１位</v>
      </c>
      <c r="P9" s="383"/>
      <c r="Q9" s="174"/>
      <c r="R9" s="383" t="str">
        <f>U10組合せ②!B17</f>
        <v>MM・１位</v>
      </c>
      <c r="S9" s="383"/>
      <c r="T9" s="174"/>
      <c r="U9" s="383" t="str">
        <f>U10組合せ②!B19</f>
        <v>G・１位</v>
      </c>
      <c r="V9" s="383"/>
      <c r="W9" s="174"/>
      <c r="X9" s="383" t="str">
        <f>U10組合せ②!B21</f>
        <v>OO・１位</v>
      </c>
      <c r="Y9" s="383"/>
    </row>
    <row r="10" spans="1:25" ht="20.100000000000001" customHeight="1" x14ac:dyDescent="0.15">
      <c r="A10" s="383"/>
      <c r="B10" s="383"/>
      <c r="C10" s="141"/>
      <c r="D10" s="383"/>
      <c r="E10" s="383"/>
      <c r="F10" s="174"/>
      <c r="G10" s="383"/>
      <c r="H10" s="383"/>
      <c r="I10" s="174"/>
      <c r="J10" s="383"/>
      <c r="K10" s="383"/>
      <c r="L10" s="174"/>
      <c r="M10" s="174"/>
      <c r="N10" s="174"/>
      <c r="O10" s="383"/>
      <c r="P10" s="383"/>
      <c r="Q10" s="174"/>
      <c r="R10" s="383"/>
      <c r="S10" s="383"/>
      <c r="T10" s="174"/>
      <c r="U10" s="383"/>
      <c r="V10" s="383"/>
      <c r="W10" s="174"/>
      <c r="X10" s="383"/>
      <c r="Y10" s="383"/>
    </row>
    <row r="11" spans="1:25" ht="20.100000000000001" customHeight="1" x14ac:dyDescent="0.15">
      <c r="A11" s="383"/>
      <c r="B11" s="383"/>
      <c r="C11" s="141"/>
      <c r="D11" s="383"/>
      <c r="E11" s="383"/>
      <c r="F11" s="174"/>
      <c r="G11" s="383"/>
      <c r="H11" s="383"/>
      <c r="I11" s="174"/>
      <c r="J11" s="383"/>
      <c r="K11" s="383"/>
      <c r="L11" s="174"/>
      <c r="M11" s="174"/>
      <c r="N11" s="174"/>
      <c r="O11" s="383"/>
      <c r="P11" s="383"/>
      <c r="Q11" s="174"/>
      <c r="R11" s="383"/>
      <c r="S11" s="383"/>
      <c r="T11" s="174"/>
      <c r="U11" s="383"/>
      <c r="V11" s="383"/>
      <c r="W11" s="174"/>
      <c r="X11" s="383"/>
      <c r="Y11" s="383"/>
    </row>
    <row r="12" spans="1:25" ht="20.100000000000001" customHeight="1" x14ac:dyDescent="0.15">
      <c r="A12" s="383"/>
      <c r="B12" s="383"/>
      <c r="C12" s="141"/>
      <c r="D12" s="383"/>
      <c r="E12" s="383"/>
      <c r="F12" s="174"/>
      <c r="G12" s="383"/>
      <c r="H12" s="383"/>
      <c r="I12" s="174"/>
      <c r="J12" s="383"/>
      <c r="K12" s="383"/>
      <c r="L12" s="174"/>
      <c r="M12" s="174"/>
      <c r="N12" s="174"/>
      <c r="O12" s="383"/>
      <c r="P12" s="383"/>
      <c r="Q12" s="174"/>
      <c r="R12" s="383"/>
      <c r="S12" s="383"/>
      <c r="T12" s="174"/>
      <c r="U12" s="383"/>
      <c r="V12" s="383"/>
      <c r="W12" s="174"/>
      <c r="X12" s="383"/>
      <c r="Y12" s="383"/>
    </row>
    <row r="13" spans="1:25" ht="20.100000000000001" customHeight="1" x14ac:dyDescent="0.15">
      <c r="A13" s="383"/>
      <c r="B13" s="383"/>
      <c r="C13" s="141"/>
      <c r="D13" s="383"/>
      <c r="E13" s="383"/>
      <c r="F13" s="174"/>
      <c r="G13" s="383"/>
      <c r="H13" s="383"/>
      <c r="I13" s="174"/>
      <c r="J13" s="383"/>
      <c r="K13" s="383"/>
      <c r="L13" s="174"/>
      <c r="M13" s="174"/>
      <c r="N13" s="174"/>
      <c r="O13" s="383"/>
      <c r="P13" s="383"/>
      <c r="Q13" s="174"/>
      <c r="R13" s="383"/>
      <c r="S13" s="383"/>
      <c r="T13" s="174"/>
      <c r="U13" s="383"/>
      <c r="V13" s="383"/>
      <c r="W13" s="174"/>
      <c r="X13" s="383"/>
      <c r="Y13" s="383"/>
    </row>
    <row r="14" spans="1:25" ht="20.100000000000001" customHeight="1" x14ac:dyDescent="0.15">
      <c r="A14" s="383"/>
      <c r="B14" s="383"/>
      <c r="C14" s="141"/>
      <c r="D14" s="383"/>
      <c r="E14" s="383"/>
      <c r="F14" s="174"/>
      <c r="G14" s="383"/>
      <c r="H14" s="383"/>
      <c r="I14" s="174"/>
      <c r="J14" s="383"/>
      <c r="K14" s="383"/>
      <c r="L14" s="174"/>
      <c r="M14" s="174"/>
      <c r="N14" s="174"/>
      <c r="O14" s="383"/>
      <c r="P14" s="383"/>
      <c r="Q14" s="174"/>
      <c r="R14" s="383"/>
      <c r="S14" s="383"/>
      <c r="T14" s="174"/>
      <c r="U14" s="383"/>
      <c r="V14" s="383"/>
      <c r="W14" s="174"/>
      <c r="X14" s="383"/>
      <c r="Y14" s="383"/>
    </row>
    <row r="15" spans="1:25" ht="20.100000000000001" customHeight="1" x14ac:dyDescent="0.15">
      <c r="A15" s="383"/>
      <c r="B15" s="383"/>
      <c r="C15" s="141"/>
      <c r="D15" s="383"/>
      <c r="E15" s="383"/>
      <c r="F15" s="174"/>
      <c r="G15" s="383"/>
      <c r="H15" s="383"/>
      <c r="I15" s="174"/>
      <c r="J15" s="383"/>
      <c r="K15" s="383"/>
      <c r="L15" s="174"/>
      <c r="M15" s="174"/>
      <c r="N15" s="174"/>
      <c r="O15" s="383"/>
      <c r="P15" s="383"/>
      <c r="Q15" s="174"/>
      <c r="R15" s="383"/>
      <c r="S15" s="383"/>
      <c r="T15" s="174"/>
      <c r="U15" s="383"/>
      <c r="V15" s="383"/>
      <c r="W15" s="174"/>
      <c r="X15" s="383"/>
      <c r="Y15" s="383"/>
    </row>
    <row r="16" spans="1:25" ht="20.100000000000001" customHeight="1" x14ac:dyDescent="0.15">
      <c r="A16" s="383"/>
      <c r="B16" s="383"/>
      <c r="C16" s="141"/>
      <c r="D16" s="383"/>
      <c r="E16" s="383"/>
      <c r="F16" s="174"/>
      <c r="G16" s="383"/>
      <c r="H16" s="383"/>
      <c r="I16" s="174"/>
      <c r="J16" s="383"/>
      <c r="K16" s="383"/>
      <c r="L16" s="174"/>
      <c r="M16" s="174"/>
      <c r="N16" s="174"/>
      <c r="O16" s="383"/>
      <c r="P16" s="383"/>
      <c r="Q16" s="174"/>
      <c r="R16" s="383"/>
      <c r="S16" s="383"/>
      <c r="T16" s="174"/>
      <c r="U16" s="383"/>
      <c r="V16" s="383"/>
      <c r="W16" s="174"/>
      <c r="X16" s="383"/>
      <c r="Y16" s="383"/>
    </row>
    <row r="17" spans="1:25" ht="20.100000000000001" customHeight="1" x14ac:dyDescent="0.15">
      <c r="A17" s="383"/>
      <c r="B17" s="383"/>
      <c r="C17" s="141"/>
      <c r="D17" s="383"/>
      <c r="E17" s="383"/>
      <c r="F17" s="174"/>
      <c r="G17" s="383"/>
      <c r="H17" s="383"/>
      <c r="I17" s="174"/>
      <c r="J17" s="383"/>
      <c r="K17" s="383"/>
      <c r="L17" s="174"/>
      <c r="M17" s="174"/>
      <c r="N17" s="174"/>
      <c r="O17" s="383"/>
      <c r="P17" s="383"/>
      <c r="Q17" s="174"/>
      <c r="R17" s="383"/>
      <c r="S17" s="383"/>
      <c r="T17" s="174"/>
      <c r="U17" s="383"/>
      <c r="V17" s="383"/>
      <c r="W17" s="174"/>
      <c r="X17" s="383"/>
      <c r="Y17" s="383"/>
    </row>
    <row r="18" spans="1:25" ht="20.100000000000001" customHeight="1" x14ac:dyDescent="0.15">
      <c r="A18" s="383"/>
      <c r="B18" s="383"/>
      <c r="C18" s="141"/>
      <c r="D18" s="383"/>
      <c r="E18" s="383"/>
      <c r="F18" s="174"/>
      <c r="G18" s="383"/>
      <c r="H18" s="383"/>
      <c r="I18" s="174"/>
      <c r="J18" s="383"/>
      <c r="K18" s="383"/>
      <c r="L18" s="174"/>
      <c r="M18" s="174"/>
      <c r="N18" s="174"/>
      <c r="O18" s="383"/>
      <c r="P18" s="383"/>
      <c r="Q18" s="174"/>
      <c r="R18" s="383"/>
      <c r="S18" s="383"/>
      <c r="T18" s="174"/>
      <c r="U18" s="383"/>
      <c r="V18" s="383"/>
      <c r="W18" s="174"/>
      <c r="X18" s="383"/>
      <c r="Y18" s="383"/>
    </row>
    <row r="19" spans="1:25" ht="20.100000000000001" customHeight="1" x14ac:dyDescent="0.15">
      <c r="A19" s="383"/>
      <c r="B19" s="383"/>
      <c r="C19" s="141"/>
      <c r="D19" s="383"/>
      <c r="E19" s="383"/>
      <c r="F19" s="174"/>
      <c r="G19" s="383"/>
      <c r="H19" s="383"/>
      <c r="I19" s="174"/>
      <c r="J19" s="383"/>
      <c r="K19" s="383"/>
      <c r="L19" s="174"/>
      <c r="M19" s="174"/>
      <c r="N19" s="174"/>
      <c r="O19" s="383"/>
      <c r="P19" s="383"/>
      <c r="Q19" s="174"/>
      <c r="R19" s="383"/>
      <c r="S19" s="383"/>
      <c r="T19" s="174"/>
      <c r="U19" s="383"/>
      <c r="V19" s="383"/>
      <c r="W19" s="174"/>
      <c r="X19" s="383"/>
      <c r="Y19" s="383"/>
    </row>
    <row r="20" spans="1:25" ht="20.100000000000001" customHeight="1" x14ac:dyDescent="0.15">
      <c r="A20" s="175"/>
      <c r="B20" s="175"/>
      <c r="C20" s="139"/>
      <c r="D20" s="175"/>
      <c r="E20" s="175"/>
      <c r="F20" s="70"/>
      <c r="G20" s="175"/>
      <c r="H20" s="175"/>
      <c r="I20" s="70"/>
      <c r="J20" s="175"/>
      <c r="K20" s="175"/>
      <c r="L20" s="70"/>
      <c r="M20" s="70"/>
      <c r="N20" s="70"/>
      <c r="O20" s="176"/>
      <c r="P20" s="176"/>
      <c r="Q20" s="70"/>
      <c r="R20" s="176"/>
      <c r="S20" s="176"/>
      <c r="T20" s="70"/>
      <c r="U20" s="176"/>
      <c r="V20" s="176"/>
      <c r="W20" s="70"/>
      <c r="X20" s="175"/>
      <c r="Y20" s="175"/>
    </row>
    <row r="21" spans="1:25" ht="20.100000000000001" customHeight="1" x14ac:dyDescent="0.15">
      <c r="A21" s="151"/>
      <c r="B21" s="151"/>
      <c r="C21" s="151"/>
      <c r="D21" s="171"/>
      <c r="E21" s="171"/>
      <c r="F21" s="171"/>
      <c r="G21" s="172"/>
      <c r="H21" s="171"/>
      <c r="I21" s="151"/>
      <c r="J21" s="151"/>
      <c r="K21" s="384" t="s">
        <v>192</v>
      </c>
      <c r="L21" s="385"/>
      <c r="M21" s="385"/>
      <c r="N21" s="385"/>
      <c r="O21" s="386"/>
      <c r="P21" s="151"/>
      <c r="Q21" s="151"/>
      <c r="R21" s="171"/>
      <c r="S21" s="171"/>
      <c r="T21" s="172"/>
      <c r="U21" s="171"/>
      <c r="V21" s="171"/>
      <c r="W21" s="151"/>
      <c r="X21" s="151"/>
      <c r="Y21" s="151"/>
    </row>
    <row r="22" spans="1:25" ht="20.100000000000001" customHeight="1" x14ac:dyDescent="0.15">
      <c r="A22" s="55"/>
      <c r="B22" s="55"/>
      <c r="C22" s="64"/>
      <c r="D22" s="55"/>
      <c r="E22" s="55"/>
      <c r="F22" s="55" t="s">
        <v>154</v>
      </c>
      <c r="G22" s="55"/>
      <c r="H22" s="64"/>
      <c r="I22" s="55"/>
      <c r="J22" s="55"/>
      <c r="K22" s="55"/>
      <c r="L22" s="55"/>
      <c r="M22" s="55"/>
      <c r="N22" s="55"/>
      <c r="O22" s="55"/>
      <c r="P22" s="55"/>
      <c r="Q22" s="64"/>
      <c r="R22" s="55"/>
      <c r="S22" s="55"/>
      <c r="T22" s="55" t="s">
        <v>155</v>
      </c>
      <c r="U22" s="55"/>
      <c r="V22" s="64"/>
      <c r="W22" s="55"/>
      <c r="X22" s="55"/>
      <c r="Y22" s="55"/>
    </row>
    <row r="23" spans="1:25" ht="20.100000000000001" customHeight="1" x14ac:dyDescent="0.15">
      <c r="A23" s="55"/>
      <c r="B23" s="56"/>
      <c r="C23" s="57"/>
      <c r="D23" s="55"/>
      <c r="E23" s="55"/>
      <c r="F23" s="55"/>
      <c r="G23" s="55"/>
      <c r="H23" s="57"/>
      <c r="I23" s="56"/>
      <c r="J23" s="56"/>
      <c r="K23" s="55"/>
      <c r="L23" s="55"/>
      <c r="M23" s="55"/>
      <c r="N23" s="55"/>
      <c r="O23" s="55"/>
      <c r="P23" s="55"/>
      <c r="Q23" s="57"/>
      <c r="R23" s="56"/>
      <c r="S23" s="55"/>
      <c r="T23" s="55"/>
      <c r="U23" s="55"/>
      <c r="V23" s="57"/>
      <c r="W23" s="56"/>
      <c r="X23" s="56"/>
      <c r="Y23" s="55"/>
    </row>
    <row r="24" spans="1:25" ht="20.100000000000001" customHeight="1" x14ac:dyDescent="0.15">
      <c r="A24" s="64"/>
      <c r="B24" s="55"/>
      <c r="C24" s="55" t="s">
        <v>43</v>
      </c>
      <c r="D24" s="65"/>
      <c r="E24" s="66"/>
      <c r="F24" s="55"/>
      <c r="G24" s="64"/>
      <c r="H24" s="55"/>
      <c r="I24" s="55" t="s">
        <v>44</v>
      </c>
      <c r="J24" s="55"/>
      <c r="K24" s="68"/>
      <c r="L24" s="55"/>
      <c r="M24" s="55"/>
      <c r="N24" s="55"/>
      <c r="O24" s="64"/>
      <c r="P24" s="63"/>
      <c r="Q24" s="61" t="s">
        <v>53</v>
      </c>
      <c r="R24" s="104"/>
      <c r="S24" s="141"/>
      <c r="T24" s="55"/>
      <c r="U24" s="64"/>
      <c r="V24" s="63"/>
      <c r="W24" s="55" t="s">
        <v>156</v>
      </c>
      <c r="X24" s="64"/>
      <c r="Y24" s="55"/>
    </row>
    <row r="25" spans="1:25" ht="20.100000000000001" customHeight="1" x14ac:dyDescent="0.15">
      <c r="A25" s="11"/>
      <c r="B25" s="1"/>
      <c r="C25" s="1"/>
      <c r="D25" s="1"/>
      <c r="E25" s="4"/>
      <c r="F25" s="1"/>
      <c r="G25" s="11"/>
      <c r="H25" s="1"/>
      <c r="I25" s="1"/>
      <c r="J25" s="1"/>
      <c r="K25" s="4"/>
      <c r="L25" s="1"/>
      <c r="M25" s="1"/>
      <c r="N25" s="1"/>
      <c r="O25" s="11"/>
      <c r="P25" s="1"/>
      <c r="Q25" s="1"/>
      <c r="R25" s="11"/>
      <c r="S25" s="1"/>
      <c r="T25" s="1"/>
      <c r="U25" s="1"/>
      <c r="V25" s="4"/>
      <c r="W25" s="1"/>
      <c r="X25" s="11"/>
      <c r="Y25" s="1"/>
    </row>
    <row r="26" spans="1:25" ht="20.100000000000001" customHeight="1" x14ac:dyDescent="0.15">
      <c r="A26" s="382" t="s">
        <v>184</v>
      </c>
      <c r="B26" s="382"/>
      <c r="C26" s="1"/>
      <c r="D26" s="382" t="s">
        <v>185</v>
      </c>
      <c r="E26" s="382"/>
      <c r="F26" s="1"/>
      <c r="G26" s="382" t="s">
        <v>186</v>
      </c>
      <c r="H26" s="382"/>
      <c r="I26" s="1"/>
      <c r="J26" s="382" t="s">
        <v>187</v>
      </c>
      <c r="K26" s="382"/>
      <c r="L26" s="1"/>
      <c r="M26" s="1"/>
      <c r="N26" s="1"/>
      <c r="O26" s="382" t="s">
        <v>188</v>
      </c>
      <c r="P26" s="382"/>
      <c r="Q26" s="1"/>
      <c r="R26" s="382" t="s">
        <v>189</v>
      </c>
      <c r="S26" s="382"/>
      <c r="T26" s="1"/>
      <c r="U26" s="382" t="s">
        <v>190</v>
      </c>
      <c r="V26" s="382"/>
      <c r="W26" s="1"/>
      <c r="X26" s="382" t="s">
        <v>191</v>
      </c>
      <c r="Y26" s="382"/>
    </row>
    <row r="27" spans="1:25" ht="20.100000000000001" customHeight="1" x14ac:dyDescent="0.15">
      <c r="A27" s="383" t="str">
        <f>U10組合せ②!B27</f>
        <v>B・１位</v>
      </c>
      <c r="B27" s="383"/>
      <c r="C27" s="141"/>
      <c r="D27" s="383" t="str">
        <f>U10組合せ②!B29</f>
        <v>JJ・１位</v>
      </c>
      <c r="E27" s="383"/>
      <c r="F27" s="174"/>
      <c r="G27" s="383" t="str">
        <f>U10組合せ②!B31</f>
        <v>D・１位</v>
      </c>
      <c r="H27" s="383"/>
      <c r="I27" s="174"/>
      <c r="J27" s="383" t="str">
        <f>U10組合せ②!B33</f>
        <v>LL・１位</v>
      </c>
      <c r="K27" s="383"/>
      <c r="L27" s="174"/>
      <c r="M27" s="174"/>
      <c r="N27" s="174"/>
      <c r="O27" s="383" t="str">
        <f>U10組合せ②!B37</f>
        <v>F・１位</v>
      </c>
      <c r="P27" s="383"/>
      <c r="Q27" s="174"/>
      <c r="R27" s="383" t="str">
        <f>U10組合せ②!B39</f>
        <v>NN・１位</v>
      </c>
      <c r="S27" s="383"/>
      <c r="T27" s="174"/>
      <c r="U27" s="383" t="str">
        <f>U10組合せ②!B41</f>
        <v>H・１位</v>
      </c>
      <c r="V27" s="383"/>
      <c r="W27" s="174"/>
      <c r="X27" s="383" t="str">
        <f>U10組合せ②!B43</f>
        <v>PP・１位</v>
      </c>
      <c r="Y27" s="383"/>
    </row>
    <row r="28" spans="1:25" ht="20.100000000000001" customHeight="1" x14ac:dyDescent="0.15">
      <c r="A28" s="383"/>
      <c r="B28" s="383"/>
      <c r="C28" s="141"/>
      <c r="D28" s="383"/>
      <c r="E28" s="383"/>
      <c r="F28" s="174"/>
      <c r="G28" s="383"/>
      <c r="H28" s="383"/>
      <c r="I28" s="174"/>
      <c r="J28" s="383"/>
      <c r="K28" s="383"/>
      <c r="L28" s="174"/>
      <c r="M28" s="174"/>
      <c r="N28" s="174"/>
      <c r="O28" s="383"/>
      <c r="P28" s="383"/>
      <c r="Q28" s="174"/>
      <c r="R28" s="383"/>
      <c r="S28" s="383"/>
      <c r="T28" s="174"/>
      <c r="U28" s="383"/>
      <c r="V28" s="383"/>
      <c r="W28" s="174"/>
      <c r="X28" s="383"/>
      <c r="Y28" s="383"/>
    </row>
    <row r="29" spans="1:25" ht="20.100000000000001" customHeight="1" x14ac:dyDescent="0.15">
      <c r="A29" s="383"/>
      <c r="B29" s="383"/>
      <c r="C29" s="141"/>
      <c r="D29" s="383"/>
      <c r="E29" s="383"/>
      <c r="F29" s="174"/>
      <c r="G29" s="383"/>
      <c r="H29" s="383"/>
      <c r="I29" s="174"/>
      <c r="J29" s="383"/>
      <c r="K29" s="383"/>
      <c r="L29" s="174"/>
      <c r="M29" s="174"/>
      <c r="N29" s="174"/>
      <c r="O29" s="383"/>
      <c r="P29" s="383"/>
      <c r="Q29" s="174"/>
      <c r="R29" s="383"/>
      <c r="S29" s="383"/>
      <c r="T29" s="174"/>
      <c r="U29" s="383"/>
      <c r="V29" s="383"/>
      <c r="W29" s="174"/>
      <c r="X29" s="383"/>
      <c r="Y29" s="383"/>
    </row>
    <row r="30" spans="1:25" ht="20.100000000000001" customHeight="1" x14ac:dyDescent="0.15">
      <c r="A30" s="383"/>
      <c r="B30" s="383"/>
      <c r="C30" s="141"/>
      <c r="D30" s="383"/>
      <c r="E30" s="383"/>
      <c r="F30" s="174"/>
      <c r="G30" s="383"/>
      <c r="H30" s="383"/>
      <c r="I30" s="174"/>
      <c r="J30" s="383"/>
      <c r="K30" s="383"/>
      <c r="L30" s="174"/>
      <c r="M30" s="174"/>
      <c r="N30" s="174"/>
      <c r="O30" s="383"/>
      <c r="P30" s="383"/>
      <c r="Q30" s="174"/>
      <c r="R30" s="383"/>
      <c r="S30" s="383"/>
      <c r="T30" s="174"/>
      <c r="U30" s="383"/>
      <c r="V30" s="383"/>
      <c r="W30" s="174"/>
      <c r="X30" s="383"/>
      <c r="Y30" s="383"/>
    </row>
    <row r="31" spans="1:25" ht="20.100000000000001" customHeight="1" x14ac:dyDescent="0.15">
      <c r="A31" s="383"/>
      <c r="B31" s="383"/>
      <c r="C31" s="141"/>
      <c r="D31" s="383"/>
      <c r="E31" s="383"/>
      <c r="F31" s="174"/>
      <c r="G31" s="383"/>
      <c r="H31" s="383"/>
      <c r="I31" s="174"/>
      <c r="J31" s="383"/>
      <c r="K31" s="383"/>
      <c r="L31" s="174"/>
      <c r="M31" s="174"/>
      <c r="N31" s="174"/>
      <c r="O31" s="383"/>
      <c r="P31" s="383"/>
      <c r="Q31" s="174"/>
      <c r="R31" s="383"/>
      <c r="S31" s="383"/>
      <c r="T31" s="174"/>
      <c r="U31" s="383"/>
      <c r="V31" s="383"/>
      <c r="W31" s="174"/>
      <c r="X31" s="383"/>
      <c r="Y31" s="383"/>
    </row>
    <row r="32" spans="1:25" ht="20.100000000000001" customHeight="1" x14ac:dyDescent="0.15">
      <c r="A32" s="383"/>
      <c r="B32" s="383"/>
      <c r="C32" s="141"/>
      <c r="D32" s="383"/>
      <c r="E32" s="383"/>
      <c r="F32" s="174"/>
      <c r="G32" s="383"/>
      <c r="H32" s="383"/>
      <c r="I32" s="174"/>
      <c r="J32" s="383"/>
      <c r="K32" s="383"/>
      <c r="L32" s="174"/>
      <c r="M32" s="174"/>
      <c r="N32" s="174"/>
      <c r="O32" s="383"/>
      <c r="P32" s="383"/>
      <c r="Q32" s="174"/>
      <c r="R32" s="383"/>
      <c r="S32" s="383"/>
      <c r="T32" s="174"/>
      <c r="U32" s="383"/>
      <c r="V32" s="383"/>
      <c r="W32" s="174"/>
      <c r="X32" s="383"/>
      <c r="Y32" s="383"/>
    </row>
    <row r="33" spans="1:28" ht="20.100000000000001" customHeight="1" x14ac:dyDescent="0.15">
      <c r="A33" s="383"/>
      <c r="B33" s="383"/>
      <c r="C33" s="141"/>
      <c r="D33" s="383"/>
      <c r="E33" s="383"/>
      <c r="F33" s="174"/>
      <c r="G33" s="383"/>
      <c r="H33" s="383"/>
      <c r="I33" s="174"/>
      <c r="J33" s="383"/>
      <c r="K33" s="383"/>
      <c r="L33" s="174"/>
      <c r="M33" s="174"/>
      <c r="N33" s="174"/>
      <c r="O33" s="383"/>
      <c r="P33" s="383"/>
      <c r="Q33" s="174"/>
      <c r="R33" s="383"/>
      <c r="S33" s="383"/>
      <c r="T33" s="174"/>
      <c r="U33" s="383"/>
      <c r="V33" s="383"/>
      <c r="W33" s="174"/>
      <c r="X33" s="383"/>
      <c r="Y33" s="383"/>
    </row>
    <row r="34" spans="1:28" ht="20.100000000000001" customHeight="1" x14ac:dyDescent="0.15">
      <c r="A34" s="383"/>
      <c r="B34" s="383"/>
      <c r="C34" s="141"/>
      <c r="D34" s="383"/>
      <c r="E34" s="383"/>
      <c r="F34" s="174"/>
      <c r="G34" s="383"/>
      <c r="H34" s="383"/>
      <c r="I34" s="174"/>
      <c r="J34" s="383"/>
      <c r="K34" s="383"/>
      <c r="L34" s="174"/>
      <c r="M34" s="174"/>
      <c r="N34" s="174"/>
      <c r="O34" s="383"/>
      <c r="P34" s="383"/>
      <c r="Q34" s="174"/>
      <c r="R34" s="383"/>
      <c r="S34" s="383"/>
      <c r="T34" s="174"/>
      <c r="U34" s="383"/>
      <c r="V34" s="383"/>
      <c r="W34" s="174"/>
      <c r="X34" s="383"/>
      <c r="Y34" s="383"/>
    </row>
    <row r="35" spans="1:28" ht="20.100000000000001" customHeight="1" x14ac:dyDescent="0.15">
      <c r="A35" s="383"/>
      <c r="B35" s="383"/>
      <c r="C35" s="141"/>
      <c r="D35" s="383"/>
      <c r="E35" s="383"/>
      <c r="F35" s="174"/>
      <c r="G35" s="383"/>
      <c r="H35" s="383"/>
      <c r="I35" s="174"/>
      <c r="J35" s="383"/>
      <c r="K35" s="383"/>
      <c r="L35" s="174"/>
      <c r="M35" s="174"/>
      <c r="N35" s="174"/>
      <c r="O35" s="383"/>
      <c r="P35" s="383"/>
      <c r="Q35" s="174"/>
      <c r="R35" s="383"/>
      <c r="S35" s="383"/>
      <c r="T35" s="174"/>
      <c r="U35" s="383"/>
      <c r="V35" s="383"/>
      <c r="W35" s="174"/>
      <c r="X35" s="383"/>
      <c r="Y35" s="383"/>
    </row>
    <row r="36" spans="1:28" ht="20.100000000000001" customHeight="1" x14ac:dyDescent="0.15">
      <c r="A36" s="383"/>
      <c r="B36" s="383"/>
      <c r="C36" s="141"/>
      <c r="D36" s="383"/>
      <c r="E36" s="383"/>
      <c r="F36" s="174"/>
      <c r="G36" s="383"/>
      <c r="H36" s="383"/>
      <c r="I36" s="174"/>
      <c r="J36" s="383"/>
      <c r="K36" s="383"/>
      <c r="L36" s="174"/>
      <c r="M36" s="174"/>
      <c r="N36" s="174"/>
      <c r="O36" s="383"/>
      <c r="P36" s="383"/>
      <c r="Q36" s="174"/>
      <c r="R36" s="383"/>
      <c r="S36" s="383"/>
      <c r="T36" s="174"/>
      <c r="U36" s="383"/>
      <c r="V36" s="383"/>
      <c r="W36" s="174"/>
      <c r="X36" s="383"/>
      <c r="Y36" s="383"/>
    </row>
    <row r="37" spans="1:28" ht="20.100000000000001" customHeight="1" x14ac:dyDescent="0.15">
      <c r="A37" s="383"/>
      <c r="B37" s="383"/>
      <c r="C37" s="141"/>
      <c r="D37" s="383"/>
      <c r="E37" s="383"/>
      <c r="F37" s="174"/>
      <c r="G37" s="383"/>
      <c r="H37" s="383"/>
      <c r="I37" s="174"/>
      <c r="J37" s="383"/>
      <c r="K37" s="383"/>
      <c r="L37" s="174"/>
      <c r="M37" s="174"/>
      <c r="N37" s="174"/>
      <c r="O37" s="383"/>
      <c r="P37" s="383"/>
      <c r="Q37" s="174"/>
      <c r="R37" s="383"/>
      <c r="S37" s="383"/>
      <c r="T37" s="174"/>
      <c r="U37" s="383"/>
      <c r="V37" s="383"/>
      <c r="W37" s="174"/>
      <c r="X37" s="383"/>
      <c r="Y37" s="383"/>
    </row>
    <row r="38" spans="1:28" ht="20.100000000000001" customHeight="1" x14ac:dyDescent="0.15">
      <c r="A38" s="12"/>
      <c r="B38" s="12"/>
      <c r="C38" s="12"/>
      <c r="D38" s="12"/>
      <c r="E38" s="12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2"/>
      <c r="Y38" s="12"/>
      <c r="Z38" s="12"/>
    </row>
    <row r="39" spans="1:28" ht="20.100000000000001" customHeight="1" x14ac:dyDescent="0.15">
      <c r="A39" s="178" t="s">
        <v>157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V39" s="378" t="s">
        <v>158</v>
      </c>
      <c r="W39" s="378"/>
      <c r="X39" s="378"/>
      <c r="Y39" s="186" t="s">
        <v>290</v>
      </c>
    </row>
    <row r="40" spans="1:28" ht="18" customHeight="1" x14ac:dyDescent="0.15">
      <c r="A40" s="379" t="s">
        <v>124</v>
      </c>
      <c r="B40" s="380" t="s">
        <v>10</v>
      </c>
      <c r="C40" s="381">
        <v>0.39583333333333331</v>
      </c>
      <c r="D40" s="381"/>
      <c r="E40" s="307" t="str">
        <f>A9</f>
        <v>A・１位</v>
      </c>
      <c r="F40" s="307"/>
      <c r="G40" s="307"/>
      <c r="H40" s="307"/>
      <c r="I40" s="307"/>
      <c r="J40" s="376">
        <f>L40+L41</f>
        <v>0</v>
      </c>
      <c r="K40" s="375" t="s">
        <v>38</v>
      </c>
      <c r="L40" s="142"/>
      <c r="M40" s="142" t="s">
        <v>159</v>
      </c>
      <c r="N40" s="142"/>
      <c r="O40" s="375" t="s">
        <v>40</v>
      </c>
      <c r="P40" s="376">
        <f>N40+N41</f>
        <v>0</v>
      </c>
      <c r="Q40" s="307" t="str">
        <f>D9</f>
        <v>II・１位</v>
      </c>
      <c r="R40" s="307"/>
      <c r="S40" s="307"/>
      <c r="T40" s="307"/>
      <c r="U40" s="307"/>
      <c r="V40" s="378" t="s">
        <v>176</v>
      </c>
      <c r="W40" s="378"/>
      <c r="X40" s="378"/>
      <c r="Y40" s="377" t="s">
        <v>278</v>
      </c>
      <c r="AB40" s="179"/>
    </row>
    <row r="41" spans="1:28" ht="18" customHeight="1" x14ac:dyDescent="0.15">
      <c r="A41" s="379"/>
      <c r="B41" s="380"/>
      <c r="C41" s="381"/>
      <c r="D41" s="381"/>
      <c r="E41" s="307"/>
      <c r="F41" s="307"/>
      <c r="G41" s="307"/>
      <c r="H41" s="307"/>
      <c r="I41" s="307"/>
      <c r="J41" s="376"/>
      <c r="K41" s="375"/>
      <c r="L41" s="142"/>
      <c r="M41" s="142" t="s">
        <v>159</v>
      </c>
      <c r="N41" s="142"/>
      <c r="O41" s="375"/>
      <c r="P41" s="376"/>
      <c r="Q41" s="307"/>
      <c r="R41" s="307"/>
      <c r="S41" s="307"/>
      <c r="T41" s="307"/>
      <c r="U41" s="307"/>
      <c r="V41" s="378"/>
      <c r="W41" s="378"/>
      <c r="X41" s="378"/>
      <c r="Y41" s="377"/>
    </row>
    <row r="42" spans="1:28" ht="9.9499999999999993" customHeight="1" x14ac:dyDescent="0.15">
      <c r="A42" s="145"/>
      <c r="B42" s="144"/>
      <c r="C42" s="180"/>
      <c r="D42" s="180"/>
      <c r="E42" s="141"/>
      <c r="F42" s="141"/>
      <c r="G42" s="141"/>
      <c r="H42" s="141"/>
      <c r="I42" s="141"/>
      <c r="J42" s="71"/>
      <c r="K42" s="80"/>
      <c r="L42" s="142"/>
      <c r="M42" s="142"/>
      <c r="N42" s="142"/>
      <c r="O42" s="80"/>
      <c r="P42" s="71"/>
      <c r="Q42" s="141"/>
      <c r="R42" s="141"/>
      <c r="S42" s="141"/>
      <c r="T42" s="141"/>
      <c r="V42" s="49"/>
      <c r="W42" s="49"/>
      <c r="X42" s="49"/>
      <c r="Y42" s="184"/>
    </row>
    <row r="43" spans="1:28" ht="18" customHeight="1" x14ac:dyDescent="0.15">
      <c r="A43" s="379" t="s">
        <v>160</v>
      </c>
      <c r="B43" s="380" t="s">
        <v>10</v>
      </c>
      <c r="C43" s="381">
        <v>0.39583333333333331</v>
      </c>
      <c r="D43" s="381"/>
      <c r="E43" s="307" t="str">
        <f>G9</f>
        <v>C・１位</v>
      </c>
      <c r="F43" s="307"/>
      <c r="G43" s="307"/>
      <c r="H43" s="307"/>
      <c r="I43" s="307"/>
      <c r="J43" s="376">
        <f>L43+L44</f>
        <v>0</v>
      </c>
      <c r="K43" s="375" t="s">
        <v>38</v>
      </c>
      <c r="L43" s="142"/>
      <c r="M43" s="142" t="s">
        <v>159</v>
      </c>
      <c r="N43" s="142"/>
      <c r="O43" s="375" t="s">
        <v>40</v>
      </c>
      <c r="P43" s="376">
        <f>N43+N44</f>
        <v>0</v>
      </c>
      <c r="Q43" s="307" t="str">
        <f>J9</f>
        <v>KK・１位</v>
      </c>
      <c r="R43" s="307"/>
      <c r="S43" s="307"/>
      <c r="T43" s="307"/>
      <c r="U43" s="307"/>
      <c r="V43" s="378" t="s">
        <v>177</v>
      </c>
      <c r="W43" s="378"/>
      <c r="X43" s="378"/>
      <c r="Y43" s="377" t="s">
        <v>279</v>
      </c>
    </row>
    <row r="44" spans="1:28" ht="18" customHeight="1" x14ac:dyDescent="0.15">
      <c r="A44" s="379"/>
      <c r="B44" s="380"/>
      <c r="C44" s="381"/>
      <c r="D44" s="381"/>
      <c r="E44" s="307"/>
      <c r="F44" s="307"/>
      <c r="G44" s="307"/>
      <c r="H44" s="307"/>
      <c r="I44" s="307"/>
      <c r="J44" s="376"/>
      <c r="K44" s="375"/>
      <c r="L44" s="142"/>
      <c r="M44" s="142" t="s">
        <v>159</v>
      </c>
      <c r="N44" s="142"/>
      <c r="O44" s="375"/>
      <c r="P44" s="376"/>
      <c r="Q44" s="307"/>
      <c r="R44" s="307"/>
      <c r="S44" s="307"/>
      <c r="T44" s="307"/>
      <c r="U44" s="307"/>
      <c r="V44" s="378"/>
      <c r="W44" s="378"/>
      <c r="X44" s="378"/>
      <c r="Y44" s="377"/>
    </row>
    <row r="45" spans="1:28" ht="9.9499999999999993" customHeight="1" x14ac:dyDescent="0.15">
      <c r="A45" s="145"/>
      <c r="B45" s="144"/>
      <c r="C45" s="180"/>
      <c r="D45" s="180"/>
      <c r="E45" s="141"/>
      <c r="F45" s="141"/>
      <c r="G45" s="141"/>
      <c r="H45" s="141"/>
      <c r="I45" s="141"/>
      <c r="J45" s="71"/>
      <c r="K45" s="80"/>
      <c r="L45" s="142"/>
      <c r="M45" s="142"/>
      <c r="N45" s="142"/>
      <c r="O45" s="80"/>
      <c r="P45" s="71"/>
      <c r="Q45" s="141"/>
      <c r="R45" s="141"/>
      <c r="S45" s="141"/>
      <c r="T45" s="141"/>
      <c r="V45" s="49"/>
      <c r="W45" s="49"/>
      <c r="X45" s="49"/>
      <c r="Y45" s="184"/>
    </row>
    <row r="46" spans="1:28" ht="18" customHeight="1" x14ac:dyDescent="0.15">
      <c r="A46" s="379" t="s">
        <v>124</v>
      </c>
      <c r="B46" s="380" t="s">
        <v>11</v>
      </c>
      <c r="C46" s="381">
        <v>0.41666666666666669</v>
      </c>
      <c r="D46" s="381"/>
      <c r="E46" s="307" t="str">
        <f>A27</f>
        <v>B・１位</v>
      </c>
      <c r="F46" s="307"/>
      <c r="G46" s="307"/>
      <c r="H46" s="307"/>
      <c r="I46" s="307"/>
      <c r="J46" s="376">
        <f>L46+L47</f>
        <v>0</v>
      </c>
      <c r="K46" s="375" t="s">
        <v>38</v>
      </c>
      <c r="L46" s="142"/>
      <c r="M46" s="142" t="s">
        <v>159</v>
      </c>
      <c r="N46" s="142"/>
      <c r="O46" s="375" t="s">
        <v>40</v>
      </c>
      <c r="P46" s="376">
        <f>N46+N47</f>
        <v>0</v>
      </c>
      <c r="Q46" s="307" t="str">
        <f>D27</f>
        <v>JJ・１位</v>
      </c>
      <c r="R46" s="307"/>
      <c r="S46" s="307"/>
      <c r="T46" s="307"/>
      <c r="U46" s="307"/>
      <c r="V46" s="378" t="s">
        <v>180</v>
      </c>
      <c r="W46" s="378"/>
      <c r="X46" s="378"/>
      <c r="Y46" s="377" t="s">
        <v>280</v>
      </c>
    </row>
    <row r="47" spans="1:28" ht="18" customHeight="1" x14ac:dyDescent="0.15">
      <c r="A47" s="379"/>
      <c r="B47" s="380"/>
      <c r="C47" s="381"/>
      <c r="D47" s="381"/>
      <c r="E47" s="307"/>
      <c r="F47" s="307"/>
      <c r="G47" s="307"/>
      <c r="H47" s="307"/>
      <c r="I47" s="307"/>
      <c r="J47" s="376"/>
      <c r="K47" s="375"/>
      <c r="L47" s="142"/>
      <c r="M47" s="142" t="s">
        <v>159</v>
      </c>
      <c r="N47" s="142"/>
      <c r="O47" s="375"/>
      <c r="P47" s="376"/>
      <c r="Q47" s="307"/>
      <c r="R47" s="307"/>
      <c r="S47" s="307"/>
      <c r="T47" s="307"/>
      <c r="U47" s="307"/>
      <c r="V47" s="378"/>
      <c r="W47" s="378"/>
      <c r="X47" s="378"/>
      <c r="Y47" s="377"/>
    </row>
    <row r="48" spans="1:28" ht="9.9499999999999993" customHeight="1" x14ac:dyDescent="0.15">
      <c r="A48" s="145"/>
      <c r="B48" s="144"/>
      <c r="C48" s="180"/>
      <c r="D48" s="180"/>
      <c r="E48" s="141"/>
      <c r="F48" s="141"/>
      <c r="G48" s="141"/>
      <c r="H48" s="141"/>
      <c r="I48" s="141"/>
      <c r="J48" s="71"/>
      <c r="K48" s="80"/>
      <c r="L48" s="142"/>
      <c r="M48" s="142"/>
      <c r="N48" s="142"/>
      <c r="O48" s="80"/>
      <c r="P48" s="71"/>
      <c r="Q48" s="141"/>
      <c r="R48" s="141"/>
      <c r="S48" s="141"/>
      <c r="T48" s="141"/>
      <c r="V48" s="49"/>
      <c r="W48" s="49"/>
      <c r="X48" s="49"/>
      <c r="Y48" s="184"/>
    </row>
    <row r="49" spans="1:28" ht="18" customHeight="1" x14ac:dyDescent="0.15">
      <c r="A49" s="379" t="s">
        <v>160</v>
      </c>
      <c r="B49" s="380" t="s">
        <v>11</v>
      </c>
      <c r="C49" s="381">
        <v>0.41666666666666669</v>
      </c>
      <c r="D49" s="381"/>
      <c r="E49" s="307" t="str">
        <f>G27</f>
        <v>D・１位</v>
      </c>
      <c r="F49" s="307"/>
      <c r="G49" s="307"/>
      <c r="H49" s="307"/>
      <c r="I49" s="307"/>
      <c r="J49" s="376">
        <f>L49+L50</f>
        <v>0</v>
      </c>
      <c r="K49" s="375" t="s">
        <v>38</v>
      </c>
      <c r="L49" s="142"/>
      <c r="M49" s="142" t="s">
        <v>159</v>
      </c>
      <c r="N49" s="142"/>
      <c r="O49" s="375" t="s">
        <v>40</v>
      </c>
      <c r="P49" s="376">
        <f>N49+N50</f>
        <v>0</v>
      </c>
      <c r="Q49" s="307" t="str">
        <f>J27</f>
        <v>LL・１位</v>
      </c>
      <c r="R49" s="307"/>
      <c r="S49" s="307"/>
      <c r="T49" s="307"/>
      <c r="U49" s="307"/>
      <c r="V49" s="378" t="s">
        <v>181</v>
      </c>
      <c r="W49" s="378"/>
      <c r="X49" s="378"/>
      <c r="Y49" s="377" t="s">
        <v>281</v>
      </c>
    </row>
    <row r="50" spans="1:28" ht="18" customHeight="1" x14ac:dyDescent="0.15">
      <c r="A50" s="379"/>
      <c r="B50" s="380"/>
      <c r="C50" s="381"/>
      <c r="D50" s="381"/>
      <c r="E50" s="307"/>
      <c r="F50" s="307"/>
      <c r="G50" s="307"/>
      <c r="H50" s="307"/>
      <c r="I50" s="307"/>
      <c r="J50" s="376"/>
      <c r="K50" s="375"/>
      <c r="L50" s="142"/>
      <c r="M50" s="142" t="s">
        <v>159</v>
      </c>
      <c r="N50" s="142"/>
      <c r="O50" s="375"/>
      <c r="P50" s="376"/>
      <c r="Q50" s="307"/>
      <c r="R50" s="307"/>
      <c r="S50" s="307"/>
      <c r="T50" s="307"/>
      <c r="U50" s="307"/>
      <c r="V50" s="378"/>
      <c r="W50" s="378"/>
      <c r="X50" s="378"/>
      <c r="Y50" s="377"/>
    </row>
    <row r="51" spans="1:28" ht="9.9499999999999993" customHeight="1" x14ac:dyDescent="0.15">
      <c r="A51" s="145"/>
      <c r="B51" s="144"/>
      <c r="C51" s="180"/>
      <c r="D51" s="180"/>
      <c r="E51" s="141"/>
      <c r="F51" s="141"/>
      <c r="G51" s="141"/>
      <c r="H51" s="141"/>
      <c r="I51" s="141"/>
      <c r="J51" s="71"/>
      <c r="K51" s="80"/>
      <c r="L51" s="142"/>
      <c r="M51" s="142"/>
      <c r="N51" s="142"/>
      <c r="O51" s="80"/>
      <c r="P51" s="71"/>
      <c r="Q51" s="141"/>
      <c r="R51" s="141"/>
      <c r="S51" s="141"/>
      <c r="T51" s="141"/>
      <c r="V51" s="49"/>
      <c r="W51" s="49"/>
      <c r="X51" s="49"/>
      <c r="Y51" s="184"/>
    </row>
    <row r="52" spans="1:28" ht="18" customHeight="1" x14ac:dyDescent="0.15">
      <c r="A52" s="379" t="s">
        <v>124</v>
      </c>
      <c r="B52" s="380" t="s">
        <v>12</v>
      </c>
      <c r="C52" s="381">
        <v>0.4375</v>
      </c>
      <c r="D52" s="381"/>
      <c r="E52" s="307" t="str">
        <f>O9</f>
        <v>E・１位</v>
      </c>
      <c r="F52" s="307"/>
      <c r="G52" s="307"/>
      <c r="H52" s="307"/>
      <c r="I52" s="307"/>
      <c r="J52" s="376">
        <f>L52+L53</f>
        <v>0</v>
      </c>
      <c r="K52" s="375" t="s">
        <v>38</v>
      </c>
      <c r="L52" s="142"/>
      <c r="M52" s="142" t="s">
        <v>159</v>
      </c>
      <c r="N52" s="142"/>
      <c r="O52" s="375" t="s">
        <v>40</v>
      </c>
      <c r="P52" s="376">
        <f>N52+N53</f>
        <v>0</v>
      </c>
      <c r="Q52" s="307" t="str">
        <f>R9</f>
        <v>MM・１位</v>
      </c>
      <c r="R52" s="307"/>
      <c r="S52" s="307"/>
      <c r="T52" s="307"/>
      <c r="U52" s="307"/>
      <c r="V52" s="378" t="s">
        <v>178</v>
      </c>
      <c r="W52" s="378"/>
      <c r="X52" s="378"/>
      <c r="Y52" s="377" t="s">
        <v>282</v>
      </c>
      <c r="AB52" s="179"/>
    </row>
    <row r="53" spans="1:28" ht="18" customHeight="1" x14ac:dyDescent="0.15">
      <c r="A53" s="379"/>
      <c r="B53" s="380"/>
      <c r="C53" s="381"/>
      <c r="D53" s="381"/>
      <c r="E53" s="307"/>
      <c r="F53" s="307"/>
      <c r="G53" s="307"/>
      <c r="H53" s="307"/>
      <c r="I53" s="307"/>
      <c r="J53" s="376"/>
      <c r="K53" s="375"/>
      <c r="L53" s="142"/>
      <c r="M53" s="142" t="s">
        <v>159</v>
      </c>
      <c r="N53" s="142"/>
      <c r="O53" s="375"/>
      <c r="P53" s="376"/>
      <c r="Q53" s="307"/>
      <c r="R53" s="307"/>
      <c r="S53" s="307"/>
      <c r="T53" s="307"/>
      <c r="U53" s="307"/>
      <c r="V53" s="378"/>
      <c r="W53" s="378"/>
      <c r="X53" s="378"/>
      <c r="Y53" s="377"/>
    </row>
    <row r="54" spans="1:28" ht="9.9499999999999993" customHeight="1" x14ac:dyDescent="0.15">
      <c r="A54" s="145"/>
      <c r="B54" s="144"/>
      <c r="C54" s="180"/>
      <c r="D54" s="180"/>
      <c r="E54" s="141"/>
      <c r="F54" s="141"/>
      <c r="G54" s="141"/>
      <c r="H54" s="141"/>
      <c r="I54" s="141"/>
      <c r="J54" s="71"/>
      <c r="K54" s="80"/>
      <c r="L54" s="142"/>
      <c r="M54" s="142"/>
      <c r="N54" s="142"/>
      <c r="O54" s="80"/>
      <c r="P54" s="71"/>
      <c r="Q54" s="141"/>
      <c r="R54" s="141"/>
      <c r="S54" s="141"/>
      <c r="T54" s="141"/>
      <c r="V54" s="49"/>
      <c r="W54" s="49"/>
      <c r="X54" s="49"/>
      <c r="Y54" s="184"/>
    </row>
    <row r="55" spans="1:28" ht="18" customHeight="1" x14ac:dyDescent="0.15">
      <c r="A55" s="379" t="s">
        <v>160</v>
      </c>
      <c r="B55" s="380" t="s">
        <v>12</v>
      </c>
      <c r="C55" s="381">
        <v>0.4375</v>
      </c>
      <c r="D55" s="381"/>
      <c r="E55" s="307" t="str">
        <f>U9</f>
        <v>G・１位</v>
      </c>
      <c r="F55" s="307"/>
      <c r="G55" s="307"/>
      <c r="H55" s="307"/>
      <c r="I55" s="307"/>
      <c r="J55" s="376">
        <f>L55+L56</f>
        <v>0</v>
      </c>
      <c r="K55" s="375" t="s">
        <v>38</v>
      </c>
      <c r="L55" s="142"/>
      <c r="M55" s="142" t="s">
        <v>159</v>
      </c>
      <c r="N55" s="142"/>
      <c r="O55" s="375" t="s">
        <v>40</v>
      </c>
      <c r="P55" s="376">
        <f>N55+N56</f>
        <v>0</v>
      </c>
      <c r="Q55" s="307" t="str">
        <f>X9</f>
        <v>OO・１位</v>
      </c>
      <c r="R55" s="307"/>
      <c r="S55" s="307"/>
      <c r="T55" s="307"/>
      <c r="U55" s="307"/>
      <c r="V55" s="378" t="s">
        <v>179</v>
      </c>
      <c r="W55" s="378"/>
      <c r="X55" s="378"/>
      <c r="Y55" s="377" t="s">
        <v>283</v>
      </c>
    </row>
    <row r="56" spans="1:28" ht="18" customHeight="1" x14ac:dyDescent="0.15">
      <c r="A56" s="379"/>
      <c r="B56" s="380"/>
      <c r="C56" s="381"/>
      <c r="D56" s="381"/>
      <c r="E56" s="307"/>
      <c r="F56" s="307"/>
      <c r="G56" s="307"/>
      <c r="H56" s="307"/>
      <c r="I56" s="307"/>
      <c r="J56" s="376"/>
      <c r="K56" s="375"/>
      <c r="L56" s="142"/>
      <c r="M56" s="142" t="s">
        <v>159</v>
      </c>
      <c r="N56" s="142"/>
      <c r="O56" s="375"/>
      <c r="P56" s="376"/>
      <c r="Q56" s="307"/>
      <c r="R56" s="307"/>
      <c r="S56" s="307"/>
      <c r="T56" s="307"/>
      <c r="U56" s="307"/>
      <c r="V56" s="378"/>
      <c r="W56" s="378"/>
      <c r="X56" s="378"/>
      <c r="Y56" s="377"/>
    </row>
    <row r="57" spans="1:28" ht="9.9499999999999993" customHeight="1" x14ac:dyDescent="0.15">
      <c r="A57" s="145"/>
      <c r="B57" s="144"/>
      <c r="C57" s="180"/>
      <c r="D57" s="180"/>
      <c r="E57" s="141"/>
      <c r="F57" s="141"/>
      <c r="G57" s="141"/>
      <c r="H57" s="141"/>
      <c r="I57" s="141"/>
      <c r="J57" s="71"/>
      <c r="K57" s="80"/>
      <c r="L57" s="142"/>
      <c r="M57" s="142"/>
      <c r="N57" s="142"/>
      <c r="O57" s="80"/>
      <c r="P57" s="71"/>
      <c r="Q57" s="141"/>
      <c r="R57" s="141"/>
      <c r="S57" s="141"/>
      <c r="T57" s="141"/>
      <c r="V57" s="49"/>
      <c r="W57" s="49"/>
      <c r="X57" s="49"/>
      <c r="Y57" s="184"/>
    </row>
    <row r="58" spans="1:28" ht="18" customHeight="1" x14ac:dyDescent="0.15">
      <c r="A58" s="379" t="s">
        <v>124</v>
      </c>
      <c r="B58" s="380" t="s">
        <v>13</v>
      </c>
      <c r="C58" s="381">
        <v>0.45833333333333331</v>
      </c>
      <c r="D58" s="381"/>
      <c r="E58" s="307" t="str">
        <f>O27</f>
        <v>F・１位</v>
      </c>
      <c r="F58" s="307"/>
      <c r="G58" s="307"/>
      <c r="H58" s="307"/>
      <c r="I58" s="307"/>
      <c r="J58" s="376">
        <f>L58+L59</f>
        <v>0</v>
      </c>
      <c r="K58" s="375" t="s">
        <v>38</v>
      </c>
      <c r="L58" s="142"/>
      <c r="M58" s="142" t="s">
        <v>159</v>
      </c>
      <c r="N58" s="142"/>
      <c r="O58" s="375" t="s">
        <v>40</v>
      </c>
      <c r="P58" s="376">
        <f>N58+N59</f>
        <v>0</v>
      </c>
      <c r="Q58" s="307" t="str">
        <f>R27</f>
        <v>NN・１位</v>
      </c>
      <c r="R58" s="307"/>
      <c r="S58" s="307"/>
      <c r="T58" s="307"/>
      <c r="U58" s="307"/>
      <c r="V58" s="378" t="s">
        <v>182</v>
      </c>
      <c r="W58" s="378"/>
      <c r="X58" s="378"/>
      <c r="Y58" s="377" t="s">
        <v>284</v>
      </c>
    </row>
    <row r="59" spans="1:28" ht="18" customHeight="1" x14ac:dyDescent="0.15">
      <c r="A59" s="379"/>
      <c r="B59" s="380"/>
      <c r="C59" s="381"/>
      <c r="D59" s="381"/>
      <c r="E59" s="307"/>
      <c r="F59" s="307"/>
      <c r="G59" s="307"/>
      <c r="H59" s="307"/>
      <c r="I59" s="307"/>
      <c r="J59" s="376"/>
      <c r="K59" s="375"/>
      <c r="L59" s="142"/>
      <c r="M59" s="142" t="s">
        <v>159</v>
      </c>
      <c r="N59" s="142"/>
      <c r="O59" s="375"/>
      <c r="P59" s="376"/>
      <c r="Q59" s="307"/>
      <c r="R59" s="307"/>
      <c r="S59" s="307"/>
      <c r="T59" s="307"/>
      <c r="U59" s="307"/>
      <c r="V59" s="378"/>
      <c r="W59" s="378"/>
      <c r="X59" s="378"/>
      <c r="Y59" s="377"/>
    </row>
    <row r="60" spans="1:28" ht="9.9499999999999993" customHeight="1" x14ac:dyDescent="0.15">
      <c r="A60" s="145"/>
      <c r="B60" s="181"/>
      <c r="C60" s="140"/>
      <c r="D60" s="140"/>
      <c r="E60" s="97"/>
      <c r="F60" s="97"/>
      <c r="G60" s="97"/>
      <c r="H60" s="97"/>
      <c r="I60" s="97"/>
      <c r="Q60" s="97"/>
      <c r="R60" s="97"/>
      <c r="S60" s="97"/>
      <c r="T60" s="97"/>
      <c r="V60" s="12"/>
      <c r="W60" s="12"/>
      <c r="X60" s="12"/>
      <c r="Y60" s="185"/>
    </row>
    <row r="61" spans="1:28" ht="18" customHeight="1" x14ac:dyDescent="0.15">
      <c r="A61" s="379" t="s">
        <v>160</v>
      </c>
      <c r="B61" s="380" t="s">
        <v>13</v>
      </c>
      <c r="C61" s="381">
        <v>0.45833333333333331</v>
      </c>
      <c r="D61" s="381"/>
      <c r="E61" s="307" t="str">
        <f>U27</f>
        <v>H・１位</v>
      </c>
      <c r="F61" s="307"/>
      <c r="G61" s="307"/>
      <c r="H61" s="307"/>
      <c r="I61" s="307"/>
      <c r="J61" s="376">
        <f>L61+L62</f>
        <v>0</v>
      </c>
      <c r="K61" s="375" t="s">
        <v>38</v>
      </c>
      <c r="L61" s="142"/>
      <c r="M61" s="142" t="s">
        <v>159</v>
      </c>
      <c r="N61" s="142"/>
      <c r="O61" s="375" t="s">
        <v>40</v>
      </c>
      <c r="P61" s="376">
        <f>N61+N62</f>
        <v>0</v>
      </c>
      <c r="Q61" s="307" t="str">
        <f>X27</f>
        <v>PP・１位</v>
      </c>
      <c r="R61" s="307"/>
      <c r="S61" s="307"/>
      <c r="T61" s="307"/>
      <c r="U61" s="307"/>
      <c r="V61" s="378" t="s">
        <v>183</v>
      </c>
      <c r="W61" s="378"/>
      <c r="X61" s="378"/>
      <c r="Y61" s="377" t="s">
        <v>285</v>
      </c>
    </row>
    <row r="62" spans="1:28" ht="18" customHeight="1" x14ac:dyDescent="0.15">
      <c r="A62" s="379"/>
      <c r="B62" s="380"/>
      <c r="C62" s="381"/>
      <c r="D62" s="381"/>
      <c r="E62" s="307"/>
      <c r="F62" s="307"/>
      <c r="G62" s="307"/>
      <c r="H62" s="307"/>
      <c r="I62" s="307"/>
      <c r="J62" s="376"/>
      <c r="K62" s="375"/>
      <c r="L62" s="142"/>
      <c r="M62" s="142" t="s">
        <v>159</v>
      </c>
      <c r="N62" s="142"/>
      <c r="O62" s="375"/>
      <c r="P62" s="376"/>
      <c r="Q62" s="307"/>
      <c r="R62" s="307"/>
      <c r="S62" s="307"/>
      <c r="T62" s="307"/>
      <c r="U62" s="307"/>
      <c r="V62" s="378"/>
      <c r="W62" s="378"/>
      <c r="X62" s="378"/>
      <c r="Y62" s="377"/>
    </row>
    <row r="63" spans="1:28" ht="9.9499999999999993" customHeight="1" x14ac:dyDescent="0.15">
      <c r="A63" s="182"/>
      <c r="B63" s="181"/>
      <c r="C63" s="140"/>
      <c r="D63" s="140"/>
      <c r="E63" s="97"/>
      <c r="F63" s="97"/>
      <c r="G63" s="97"/>
      <c r="H63" s="97"/>
      <c r="I63" s="97"/>
      <c r="Q63" s="97"/>
      <c r="R63" s="97"/>
      <c r="S63" s="97"/>
      <c r="T63" s="97"/>
      <c r="Y63" s="185"/>
    </row>
    <row r="64" spans="1:28" ht="18" customHeight="1" x14ac:dyDescent="0.15">
      <c r="A64" s="379" t="s">
        <v>124</v>
      </c>
      <c r="B64" s="380" t="s">
        <v>14</v>
      </c>
      <c r="C64" s="381">
        <v>0.47916666666666669</v>
      </c>
      <c r="D64" s="381"/>
      <c r="E64" s="307" t="s">
        <v>47</v>
      </c>
      <c r="F64" s="307"/>
      <c r="G64" s="307"/>
      <c r="H64" s="307"/>
      <c r="I64" s="307"/>
      <c r="J64" s="376">
        <f>L64+L65</f>
        <v>0</v>
      </c>
      <c r="K64" s="375" t="s">
        <v>38</v>
      </c>
      <c r="L64" s="142"/>
      <c r="M64" s="142" t="s">
        <v>159</v>
      </c>
      <c r="N64" s="142"/>
      <c r="O64" s="375" t="s">
        <v>40</v>
      </c>
      <c r="P64" s="376">
        <f>N64+N65</f>
        <v>0</v>
      </c>
      <c r="Q64" s="307" t="s">
        <v>48</v>
      </c>
      <c r="R64" s="307"/>
      <c r="S64" s="307"/>
      <c r="T64" s="307"/>
      <c r="U64" s="307"/>
      <c r="V64" s="307" t="s">
        <v>161</v>
      </c>
      <c r="W64" s="307"/>
      <c r="X64" s="307"/>
      <c r="Y64" s="377" t="s">
        <v>286</v>
      </c>
    </row>
    <row r="65" spans="1:25" ht="18" customHeight="1" x14ac:dyDescent="0.15">
      <c r="A65" s="379"/>
      <c r="B65" s="380"/>
      <c r="C65" s="381"/>
      <c r="D65" s="381"/>
      <c r="E65" s="307"/>
      <c r="F65" s="307"/>
      <c r="G65" s="307"/>
      <c r="H65" s="307"/>
      <c r="I65" s="307"/>
      <c r="J65" s="376"/>
      <c r="K65" s="375"/>
      <c r="L65" s="142"/>
      <c r="M65" s="142" t="s">
        <v>159</v>
      </c>
      <c r="N65" s="142"/>
      <c r="O65" s="375"/>
      <c r="P65" s="376"/>
      <c r="Q65" s="307"/>
      <c r="R65" s="307"/>
      <c r="S65" s="307"/>
      <c r="T65" s="307"/>
      <c r="U65" s="307"/>
      <c r="V65" s="307"/>
      <c r="W65" s="307"/>
      <c r="X65" s="307"/>
      <c r="Y65" s="377"/>
    </row>
    <row r="66" spans="1:25" ht="9.9499999999999993" customHeight="1" x14ac:dyDescent="0.15">
      <c r="A66" s="145"/>
      <c r="B66" s="181"/>
      <c r="C66" s="140"/>
      <c r="D66" s="140"/>
      <c r="E66" s="97"/>
      <c r="F66" s="97"/>
      <c r="G66" s="97"/>
      <c r="H66" s="97"/>
      <c r="I66" s="97"/>
      <c r="Q66" s="97"/>
      <c r="R66" s="97"/>
      <c r="S66" s="97"/>
      <c r="T66" s="97"/>
      <c r="Y66" s="185"/>
    </row>
    <row r="67" spans="1:25" ht="18" customHeight="1" x14ac:dyDescent="0.15">
      <c r="A67" s="379" t="s">
        <v>160</v>
      </c>
      <c r="B67" s="380" t="s">
        <v>14</v>
      </c>
      <c r="C67" s="381">
        <v>0.47916666666666669</v>
      </c>
      <c r="D67" s="381"/>
      <c r="E67" s="307" t="s">
        <v>50</v>
      </c>
      <c r="F67" s="307"/>
      <c r="G67" s="307"/>
      <c r="H67" s="307"/>
      <c r="I67" s="307"/>
      <c r="J67" s="376">
        <f>L67+L68</f>
        <v>0</v>
      </c>
      <c r="K67" s="375" t="s">
        <v>38</v>
      </c>
      <c r="L67" s="142"/>
      <c r="M67" s="142" t="s">
        <v>159</v>
      </c>
      <c r="N67" s="142"/>
      <c r="O67" s="375" t="s">
        <v>40</v>
      </c>
      <c r="P67" s="376">
        <f>N67+N68</f>
        <v>0</v>
      </c>
      <c r="Q67" s="307" t="s">
        <v>51</v>
      </c>
      <c r="R67" s="307"/>
      <c r="S67" s="307"/>
      <c r="T67" s="307"/>
      <c r="U67" s="307"/>
      <c r="V67" s="307" t="s">
        <v>162</v>
      </c>
      <c r="W67" s="307"/>
      <c r="X67" s="307"/>
      <c r="Y67" s="377" t="s">
        <v>287</v>
      </c>
    </row>
    <row r="68" spans="1:25" ht="18" customHeight="1" x14ac:dyDescent="0.15">
      <c r="A68" s="379"/>
      <c r="B68" s="380"/>
      <c r="C68" s="381"/>
      <c r="D68" s="381"/>
      <c r="E68" s="307"/>
      <c r="F68" s="307"/>
      <c r="G68" s="307"/>
      <c r="H68" s="307"/>
      <c r="I68" s="307"/>
      <c r="J68" s="376"/>
      <c r="K68" s="375"/>
      <c r="L68" s="142"/>
      <c r="M68" s="142" t="s">
        <v>159</v>
      </c>
      <c r="N68" s="142"/>
      <c r="O68" s="375"/>
      <c r="P68" s="376"/>
      <c r="Q68" s="307"/>
      <c r="R68" s="307"/>
      <c r="S68" s="307"/>
      <c r="T68" s="307"/>
      <c r="U68" s="307"/>
      <c r="V68" s="307"/>
      <c r="W68" s="307"/>
      <c r="X68" s="307"/>
      <c r="Y68" s="377"/>
    </row>
    <row r="69" spans="1:25" ht="9.9499999999999993" customHeight="1" x14ac:dyDescent="0.15">
      <c r="A69" s="182"/>
      <c r="B69" s="181"/>
      <c r="C69" s="140"/>
      <c r="D69" s="140"/>
      <c r="E69" s="97"/>
      <c r="F69" s="97"/>
      <c r="G69" s="97"/>
      <c r="H69" s="97"/>
      <c r="I69" s="97"/>
      <c r="Q69" s="97"/>
      <c r="R69" s="97"/>
      <c r="S69" s="97"/>
      <c r="T69" s="97"/>
      <c r="Y69" s="185"/>
    </row>
    <row r="70" spans="1:25" ht="18" customHeight="1" x14ac:dyDescent="0.15">
      <c r="A70" s="379" t="s">
        <v>124</v>
      </c>
      <c r="B70" s="380" t="s">
        <v>3</v>
      </c>
      <c r="C70" s="381">
        <v>0.5</v>
      </c>
      <c r="D70" s="381"/>
      <c r="E70" s="307" t="s">
        <v>54</v>
      </c>
      <c r="F70" s="307"/>
      <c r="G70" s="307"/>
      <c r="H70" s="307"/>
      <c r="I70" s="307"/>
      <c r="J70" s="376">
        <f>L70+L71</f>
        <v>0</v>
      </c>
      <c r="K70" s="375" t="s">
        <v>38</v>
      </c>
      <c r="L70" s="142"/>
      <c r="M70" s="142" t="s">
        <v>159</v>
      </c>
      <c r="N70" s="142"/>
      <c r="O70" s="375" t="s">
        <v>40</v>
      </c>
      <c r="P70" s="376">
        <f>N70+N71</f>
        <v>0</v>
      </c>
      <c r="Q70" s="307" t="s">
        <v>55</v>
      </c>
      <c r="R70" s="307"/>
      <c r="S70" s="307"/>
      <c r="T70" s="307"/>
      <c r="U70" s="307"/>
      <c r="V70" s="307" t="s">
        <v>163</v>
      </c>
      <c r="W70" s="307"/>
      <c r="X70" s="307"/>
      <c r="Y70" s="377" t="s">
        <v>288</v>
      </c>
    </row>
    <row r="71" spans="1:25" ht="18" customHeight="1" x14ac:dyDescent="0.15">
      <c r="A71" s="379"/>
      <c r="B71" s="380"/>
      <c r="C71" s="381"/>
      <c r="D71" s="381"/>
      <c r="E71" s="307"/>
      <c r="F71" s="307"/>
      <c r="G71" s="307"/>
      <c r="H71" s="307"/>
      <c r="I71" s="307"/>
      <c r="J71" s="376"/>
      <c r="K71" s="375"/>
      <c r="L71" s="142"/>
      <c r="M71" s="142" t="s">
        <v>159</v>
      </c>
      <c r="N71" s="142"/>
      <c r="O71" s="375"/>
      <c r="P71" s="376"/>
      <c r="Q71" s="307"/>
      <c r="R71" s="307"/>
      <c r="S71" s="307"/>
      <c r="T71" s="307"/>
      <c r="U71" s="307"/>
      <c r="V71" s="307"/>
      <c r="W71" s="307"/>
      <c r="X71" s="307"/>
      <c r="Y71" s="377"/>
    </row>
    <row r="72" spans="1:25" ht="9.9499999999999993" customHeight="1" x14ac:dyDescent="0.15">
      <c r="A72" s="145"/>
      <c r="B72" s="181"/>
      <c r="C72" s="140"/>
      <c r="D72" s="140"/>
      <c r="E72" s="97"/>
      <c r="F72" s="97"/>
      <c r="G72" s="97"/>
      <c r="H72" s="97"/>
      <c r="I72" s="97"/>
      <c r="Q72" s="97"/>
      <c r="R72" s="97"/>
      <c r="S72" s="97"/>
      <c r="T72" s="97"/>
      <c r="Y72" s="185"/>
    </row>
    <row r="73" spans="1:25" ht="18" customHeight="1" x14ac:dyDescent="0.15">
      <c r="A73" s="379" t="s">
        <v>160</v>
      </c>
      <c r="B73" s="380" t="s">
        <v>3</v>
      </c>
      <c r="C73" s="381">
        <v>0.5</v>
      </c>
      <c r="D73" s="381"/>
      <c r="E73" s="307" t="s">
        <v>164</v>
      </c>
      <c r="F73" s="307"/>
      <c r="G73" s="307"/>
      <c r="H73" s="307"/>
      <c r="I73" s="307"/>
      <c r="J73" s="376">
        <f>L73+L74</f>
        <v>0</v>
      </c>
      <c r="K73" s="375" t="s">
        <v>38</v>
      </c>
      <c r="L73" s="142"/>
      <c r="M73" s="142" t="s">
        <v>159</v>
      </c>
      <c r="N73" s="142"/>
      <c r="O73" s="375" t="s">
        <v>40</v>
      </c>
      <c r="P73" s="376">
        <f>N73+N74</f>
        <v>0</v>
      </c>
      <c r="Q73" s="307" t="s">
        <v>165</v>
      </c>
      <c r="R73" s="307"/>
      <c r="S73" s="307"/>
      <c r="T73" s="307"/>
      <c r="U73" s="307"/>
      <c r="V73" s="307" t="s">
        <v>166</v>
      </c>
      <c r="W73" s="307"/>
      <c r="X73" s="307"/>
      <c r="Y73" s="377" t="s">
        <v>289</v>
      </c>
    </row>
    <row r="74" spans="1:25" ht="18" customHeight="1" x14ac:dyDescent="0.15">
      <c r="A74" s="379"/>
      <c r="B74" s="380"/>
      <c r="C74" s="381"/>
      <c r="D74" s="381"/>
      <c r="E74" s="307"/>
      <c r="F74" s="307"/>
      <c r="G74" s="307"/>
      <c r="H74" s="307"/>
      <c r="I74" s="307"/>
      <c r="J74" s="376"/>
      <c r="K74" s="375"/>
      <c r="L74" s="142"/>
      <c r="M74" s="142" t="s">
        <v>159</v>
      </c>
      <c r="N74" s="142"/>
      <c r="O74" s="375"/>
      <c r="P74" s="376"/>
      <c r="Q74" s="307"/>
      <c r="R74" s="307"/>
      <c r="S74" s="307"/>
      <c r="T74" s="307"/>
      <c r="U74" s="307"/>
      <c r="V74" s="307"/>
      <c r="W74" s="307"/>
      <c r="X74" s="307"/>
      <c r="Y74" s="377"/>
    </row>
    <row r="75" spans="1:25" ht="9.9499999999999993" customHeight="1" x14ac:dyDescent="0.15"/>
  </sheetData>
  <mergeCells count="170">
    <mergeCell ref="M1:Q1"/>
    <mergeCell ref="R1:Y1"/>
    <mergeCell ref="A8:B8"/>
    <mergeCell ref="D8:E8"/>
    <mergeCell ref="G8:H8"/>
    <mergeCell ref="J8:K8"/>
    <mergeCell ref="O8:P8"/>
    <mergeCell ref="R8:S8"/>
    <mergeCell ref="U8:V8"/>
    <mergeCell ref="X8:Y8"/>
    <mergeCell ref="D2:H2"/>
    <mergeCell ref="K3:O3"/>
    <mergeCell ref="A9:B19"/>
    <mergeCell ref="D9:E19"/>
    <mergeCell ref="G9:H19"/>
    <mergeCell ref="J9:K19"/>
    <mergeCell ref="O9:P19"/>
    <mergeCell ref="R9:S19"/>
    <mergeCell ref="U9:V19"/>
    <mergeCell ref="X9:Y19"/>
    <mergeCell ref="X27:Y37"/>
    <mergeCell ref="X26:Y26"/>
    <mergeCell ref="K21:O21"/>
    <mergeCell ref="K40:K41"/>
    <mergeCell ref="O40:O41"/>
    <mergeCell ref="P40:P41"/>
    <mergeCell ref="R26:S26"/>
    <mergeCell ref="U26:V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V39:X39"/>
    <mergeCell ref="P43:P44"/>
    <mergeCell ref="Y43:Y44"/>
    <mergeCell ref="A46:A47"/>
    <mergeCell ref="B46:B47"/>
    <mergeCell ref="C46:D47"/>
    <mergeCell ref="J46:J47"/>
    <mergeCell ref="K46:K47"/>
    <mergeCell ref="Y40:Y41"/>
    <mergeCell ref="A43:A44"/>
    <mergeCell ref="B43:B44"/>
    <mergeCell ref="C43:D44"/>
    <mergeCell ref="J43:J44"/>
    <mergeCell ref="K43:K44"/>
    <mergeCell ref="O43:O44"/>
    <mergeCell ref="V43:X44"/>
    <mergeCell ref="V40:X41"/>
    <mergeCell ref="E43:I44"/>
    <mergeCell ref="E40:I41"/>
    <mergeCell ref="Q43:U44"/>
    <mergeCell ref="Q40:U41"/>
    <mergeCell ref="A40:A41"/>
    <mergeCell ref="B40:B41"/>
    <mergeCell ref="C40:D41"/>
    <mergeCell ref="J40:J41"/>
    <mergeCell ref="K49:K50"/>
    <mergeCell ref="O49:O50"/>
    <mergeCell ref="P49:P50"/>
    <mergeCell ref="Y49:Y50"/>
    <mergeCell ref="O46:O47"/>
    <mergeCell ref="P46:P47"/>
    <mergeCell ref="Y46:Y47"/>
    <mergeCell ref="A49:A50"/>
    <mergeCell ref="B49:B50"/>
    <mergeCell ref="C49:D50"/>
    <mergeCell ref="J49:J50"/>
    <mergeCell ref="V49:X50"/>
    <mergeCell ref="V46:X47"/>
    <mergeCell ref="Q49:U50"/>
    <mergeCell ref="Q46:U47"/>
    <mergeCell ref="E49:I50"/>
    <mergeCell ref="E46:I47"/>
    <mergeCell ref="O52:O53"/>
    <mergeCell ref="P52:P53"/>
    <mergeCell ref="Y52:Y53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E55:I56"/>
    <mergeCell ref="E52:I53"/>
    <mergeCell ref="A61:A62"/>
    <mergeCell ref="B61:B62"/>
    <mergeCell ref="C61:D62"/>
    <mergeCell ref="J61:J62"/>
    <mergeCell ref="A58:A59"/>
    <mergeCell ref="B58:B59"/>
    <mergeCell ref="C58:D59"/>
    <mergeCell ref="J58:J59"/>
    <mergeCell ref="K58:K59"/>
    <mergeCell ref="E61:I62"/>
    <mergeCell ref="E58:I59"/>
    <mergeCell ref="A67:A68"/>
    <mergeCell ref="B67:B68"/>
    <mergeCell ref="C67:D68"/>
    <mergeCell ref="J67:J68"/>
    <mergeCell ref="A64:A65"/>
    <mergeCell ref="B64:B65"/>
    <mergeCell ref="C64:D65"/>
    <mergeCell ref="J64:J65"/>
    <mergeCell ref="K64:K65"/>
    <mergeCell ref="E67:I68"/>
    <mergeCell ref="E64:I65"/>
    <mergeCell ref="A73:A74"/>
    <mergeCell ref="B73:B74"/>
    <mergeCell ref="C73:D74"/>
    <mergeCell ref="J73:J74"/>
    <mergeCell ref="A70:A71"/>
    <mergeCell ref="B70:B71"/>
    <mergeCell ref="C70:D71"/>
    <mergeCell ref="J70:J71"/>
    <mergeCell ref="K70:K71"/>
    <mergeCell ref="K73:K74"/>
    <mergeCell ref="E73:I74"/>
    <mergeCell ref="E70:I71"/>
    <mergeCell ref="O73:O74"/>
    <mergeCell ref="P73:P74"/>
    <mergeCell ref="Y73:Y74"/>
    <mergeCell ref="V73:X74"/>
    <mergeCell ref="Q73:U74"/>
    <mergeCell ref="O70:O71"/>
    <mergeCell ref="P70:P71"/>
    <mergeCell ref="Y70:Y71"/>
    <mergeCell ref="K67:K68"/>
    <mergeCell ref="O67:O68"/>
    <mergeCell ref="P67:P68"/>
    <mergeCell ref="Y67:Y68"/>
    <mergeCell ref="V70:X71"/>
    <mergeCell ref="V67:X68"/>
    <mergeCell ref="Q70:U71"/>
    <mergeCell ref="Q67:U68"/>
    <mergeCell ref="O64:O65"/>
    <mergeCell ref="P64:P65"/>
    <mergeCell ref="Y64:Y65"/>
    <mergeCell ref="K61:K62"/>
    <mergeCell ref="O61:O62"/>
    <mergeCell ref="P61:P62"/>
    <mergeCell ref="Y61:Y62"/>
    <mergeCell ref="O58:O59"/>
    <mergeCell ref="V52:X53"/>
    <mergeCell ref="V64:X65"/>
    <mergeCell ref="V61:X62"/>
    <mergeCell ref="V58:X59"/>
    <mergeCell ref="V55:X56"/>
    <mergeCell ref="Q64:U65"/>
    <mergeCell ref="Q61:U62"/>
    <mergeCell ref="Q58:U59"/>
    <mergeCell ref="Q55:U56"/>
    <mergeCell ref="Q52:U53"/>
    <mergeCell ref="P58:P59"/>
    <mergeCell ref="Y58:Y59"/>
    <mergeCell ref="K55:K56"/>
    <mergeCell ref="O55:O56"/>
    <mergeCell ref="P55:P56"/>
    <mergeCell ref="Y55:Y5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4581-EE06-4B4A-8E03-CEB9A3FCC26C}">
  <sheetPr>
    <tabColor rgb="FF92D050"/>
  </sheetPr>
  <dimension ref="A1:AB75"/>
  <sheetViews>
    <sheetView view="pageBreakPreview" zoomScaleNormal="100" zoomScaleSheetLayoutView="100" workbookViewId="0">
      <selection activeCell="D2" sqref="D2:H2"/>
    </sheetView>
  </sheetViews>
  <sheetFormatPr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s="1" customFormat="1" ht="25.15" customHeight="1" x14ac:dyDescent="0.15">
      <c r="A1" s="52" t="str">
        <f>U10組合せ②!B1</f>
        <v>■第2日　10月17日</v>
      </c>
      <c r="B1" s="52"/>
      <c r="C1" s="183"/>
      <c r="D1" s="152"/>
      <c r="E1" s="152"/>
      <c r="F1" s="152"/>
      <c r="G1" s="52"/>
      <c r="H1" s="52"/>
      <c r="M1" s="387" t="s">
        <v>255</v>
      </c>
      <c r="N1" s="387"/>
      <c r="O1" s="387"/>
      <c r="P1" s="387"/>
      <c r="Q1" s="387"/>
      <c r="R1" s="388" t="str">
        <f>U10組合せ②!AC22</f>
        <v>粟野総合運動公園</v>
      </c>
      <c r="S1" s="388"/>
      <c r="T1" s="388"/>
      <c r="U1" s="388"/>
      <c r="V1" s="388"/>
      <c r="W1" s="388"/>
      <c r="X1" s="388"/>
      <c r="Y1" s="388"/>
    </row>
    <row r="2" spans="1:25" s="1" customFormat="1" ht="19.5" customHeight="1" x14ac:dyDescent="0.15">
      <c r="D2" s="307" t="str">
        <f>U10組合せ②!G1</f>
        <v>決勝トーナメント</v>
      </c>
      <c r="E2" s="307"/>
      <c r="F2" s="307"/>
      <c r="G2" s="307"/>
      <c r="H2" s="307"/>
    </row>
    <row r="3" spans="1:25" ht="20.100000000000001" customHeight="1" x14ac:dyDescent="0.15">
      <c r="A3" s="151"/>
      <c r="B3" s="151"/>
      <c r="C3" s="151"/>
      <c r="D3" s="171"/>
      <c r="E3" s="171"/>
      <c r="F3" s="171"/>
      <c r="G3" s="172"/>
      <c r="H3" s="171"/>
      <c r="I3" s="151"/>
      <c r="J3" s="173"/>
      <c r="K3" s="384" t="s">
        <v>229</v>
      </c>
      <c r="L3" s="385"/>
      <c r="M3" s="385"/>
      <c r="N3" s="385"/>
      <c r="O3" s="386"/>
      <c r="P3" s="151"/>
      <c r="Q3" s="151"/>
      <c r="R3" s="171"/>
      <c r="S3" s="171"/>
      <c r="T3" s="172"/>
      <c r="U3" s="171"/>
      <c r="V3" s="171"/>
      <c r="W3" s="151"/>
      <c r="X3" s="151"/>
      <c r="Y3" s="151"/>
    </row>
    <row r="4" spans="1:25" ht="20.100000000000001" customHeight="1" x14ac:dyDescent="0.15">
      <c r="A4" s="55"/>
      <c r="B4" s="55"/>
      <c r="C4" s="64"/>
      <c r="D4" s="55"/>
      <c r="E4" s="55"/>
      <c r="F4" s="55" t="s">
        <v>152</v>
      </c>
      <c r="G4" s="55"/>
      <c r="H4" s="64"/>
      <c r="I4" s="55"/>
      <c r="J4" s="55"/>
      <c r="K4" s="55"/>
      <c r="L4" s="55"/>
      <c r="M4" s="55"/>
      <c r="N4" s="55"/>
      <c r="O4" s="55"/>
      <c r="P4" s="55"/>
      <c r="Q4" s="64"/>
      <c r="R4" s="55"/>
      <c r="S4" s="55"/>
      <c r="T4" s="55" t="s">
        <v>153</v>
      </c>
      <c r="U4" s="55"/>
      <c r="V4" s="64"/>
      <c r="W4" s="55"/>
      <c r="X4" s="55"/>
      <c r="Y4" s="55"/>
    </row>
    <row r="5" spans="1:25" ht="20.100000000000001" customHeight="1" x14ac:dyDescent="0.15">
      <c r="A5" s="55"/>
      <c r="B5" s="56"/>
      <c r="C5" s="57"/>
      <c r="D5" s="55"/>
      <c r="E5" s="55"/>
      <c r="F5" s="55"/>
      <c r="G5" s="55"/>
      <c r="H5" s="57"/>
      <c r="I5" s="56"/>
      <c r="J5" s="56"/>
      <c r="K5" s="55"/>
      <c r="L5" s="55"/>
      <c r="M5" s="55"/>
      <c r="N5" s="55"/>
      <c r="O5" s="55"/>
      <c r="P5" s="55"/>
      <c r="Q5" s="57"/>
      <c r="R5" s="56"/>
      <c r="S5" s="55"/>
      <c r="T5" s="55"/>
      <c r="U5" s="55"/>
      <c r="V5" s="57"/>
      <c r="W5" s="56"/>
      <c r="X5" s="56"/>
      <c r="Y5" s="55"/>
    </row>
    <row r="6" spans="1:25" ht="20.100000000000001" customHeight="1" x14ac:dyDescent="0.15">
      <c r="A6" s="64"/>
      <c r="B6" s="55"/>
      <c r="C6" s="55" t="s">
        <v>37</v>
      </c>
      <c r="D6" s="65"/>
      <c r="E6" s="66"/>
      <c r="F6" s="55"/>
      <c r="G6" s="64"/>
      <c r="H6" s="55"/>
      <c r="I6" s="55" t="s">
        <v>42</v>
      </c>
      <c r="J6" s="55"/>
      <c r="K6" s="68"/>
      <c r="L6" s="55"/>
      <c r="M6" s="55"/>
      <c r="N6" s="55"/>
      <c r="O6" s="64"/>
      <c r="P6" s="63"/>
      <c r="Q6" s="61" t="s">
        <v>46</v>
      </c>
      <c r="R6" s="104"/>
      <c r="S6" s="141"/>
      <c r="T6" s="55"/>
      <c r="U6" s="64"/>
      <c r="V6" s="63"/>
      <c r="W6" s="55" t="s">
        <v>49</v>
      </c>
      <c r="X6" s="64"/>
      <c r="Y6" s="55"/>
    </row>
    <row r="7" spans="1:25" ht="20.100000000000001" customHeight="1" x14ac:dyDescent="0.15">
      <c r="A7" s="11"/>
      <c r="B7" s="1"/>
      <c r="C7" s="1"/>
      <c r="D7" s="1"/>
      <c r="E7" s="4"/>
      <c r="F7" s="1"/>
      <c r="G7" s="11"/>
      <c r="H7" s="1"/>
      <c r="I7" s="1"/>
      <c r="J7" s="1"/>
      <c r="K7" s="4"/>
      <c r="L7" s="1"/>
      <c r="M7" s="1"/>
      <c r="N7" s="1"/>
      <c r="O7" s="11"/>
      <c r="P7" s="1"/>
      <c r="Q7" s="1"/>
      <c r="R7" s="11"/>
      <c r="S7" s="1"/>
      <c r="T7" s="1"/>
      <c r="U7" s="1"/>
      <c r="V7" s="4"/>
      <c r="W7" s="1"/>
      <c r="X7" s="11"/>
      <c r="Y7" s="1"/>
    </row>
    <row r="8" spans="1:25" ht="20.100000000000001" customHeight="1" x14ac:dyDescent="0.15">
      <c r="A8" s="382" t="s">
        <v>230</v>
      </c>
      <c r="B8" s="382"/>
      <c r="C8" s="1"/>
      <c r="D8" s="382" t="s">
        <v>231</v>
      </c>
      <c r="E8" s="382"/>
      <c r="F8" s="1"/>
      <c r="G8" s="382" t="s">
        <v>232</v>
      </c>
      <c r="H8" s="382"/>
      <c r="I8" s="1"/>
      <c r="J8" s="382" t="s">
        <v>233</v>
      </c>
      <c r="K8" s="382"/>
      <c r="L8" s="1"/>
      <c r="M8" s="1"/>
      <c r="N8" s="1"/>
      <c r="O8" s="382" t="s">
        <v>234</v>
      </c>
      <c r="P8" s="382"/>
      <c r="Q8" s="1"/>
      <c r="R8" s="382" t="s">
        <v>235</v>
      </c>
      <c r="S8" s="382"/>
      <c r="T8" s="1"/>
      <c r="U8" s="382" t="s">
        <v>236</v>
      </c>
      <c r="V8" s="382"/>
      <c r="W8" s="1"/>
      <c r="X8" s="382" t="s">
        <v>237</v>
      </c>
      <c r="Y8" s="382"/>
    </row>
    <row r="9" spans="1:25" ht="20.100000000000001" customHeight="1" x14ac:dyDescent="0.15">
      <c r="A9" s="383" t="str">
        <f>U10組合せ②!AI43</f>
        <v>AA・１位</v>
      </c>
      <c r="B9" s="383"/>
      <c r="C9" s="141"/>
      <c r="D9" s="383" t="str">
        <f>U10組合せ②!AI41</f>
        <v>I・１位</v>
      </c>
      <c r="E9" s="383"/>
      <c r="F9" s="174"/>
      <c r="G9" s="383" t="str">
        <f>U10組合せ②!AI39</f>
        <v>CC・１位</v>
      </c>
      <c r="H9" s="383"/>
      <c r="I9" s="174"/>
      <c r="J9" s="383" t="str">
        <f>U10組合せ②!AI37</f>
        <v>K・１位</v>
      </c>
      <c r="K9" s="383"/>
      <c r="L9" s="174"/>
      <c r="M9" s="174"/>
      <c r="N9" s="174"/>
      <c r="O9" s="383" t="str">
        <f>U10組合せ②!AI33</f>
        <v>EE・１位</v>
      </c>
      <c r="P9" s="383"/>
      <c r="Q9" s="174"/>
      <c r="R9" s="383" t="str">
        <f>U10組合せ②!AI31</f>
        <v>M・１位</v>
      </c>
      <c r="S9" s="383"/>
      <c r="T9" s="174"/>
      <c r="U9" s="383" t="str">
        <f>U10組合せ②!AI29</f>
        <v>GG・１位</v>
      </c>
      <c r="V9" s="383"/>
      <c r="W9" s="174"/>
      <c r="X9" s="383" t="str">
        <f>U10組合せ②!AI27</f>
        <v>O・１位</v>
      </c>
      <c r="Y9" s="383"/>
    </row>
    <row r="10" spans="1:25" ht="20.100000000000001" customHeight="1" x14ac:dyDescent="0.15">
      <c r="A10" s="383"/>
      <c r="B10" s="383"/>
      <c r="C10" s="141"/>
      <c r="D10" s="383"/>
      <c r="E10" s="383"/>
      <c r="F10" s="174"/>
      <c r="G10" s="383"/>
      <c r="H10" s="383"/>
      <c r="I10" s="174"/>
      <c r="J10" s="383"/>
      <c r="K10" s="383"/>
      <c r="L10" s="174"/>
      <c r="M10" s="174"/>
      <c r="N10" s="174"/>
      <c r="O10" s="383"/>
      <c r="P10" s="383"/>
      <c r="Q10" s="174"/>
      <c r="R10" s="383"/>
      <c r="S10" s="383"/>
      <c r="T10" s="174"/>
      <c r="U10" s="383"/>
      <c r="V10" s="383"/>
      <c r="W10" s="174"/>
      <c r="X10" s="383"/>
      <c r="Y10" s="383"/>
    </row>
    <row r="11" spans="1:25" ht="20.100000000000001" customHeight="1" x14ac:dyDescent="0.15">
      <c r="A11" s="383"/>
      <c r="B11" s="383"/>
      <c r="C11" s="141"/>
      <c r="D11" s="383"/>
      <c r="E11" s="383"/>
      <c r="F11" s="174"/>
      <c r="G11" s="383"/>
      <c r="H11" s="383"/>
      <c r="I11" s="174"/>
      <c r="J11" s="383"/>
      <c r="K11" s="383"/>
      <c r="L11" s="174"/>
      <c r="M11" s="174"/>
      <c r="N11" s="174"/>
      <c r="O11" s="383"/>
      <c r="P11" s="383"/>
      <c r="Q11" s="174"/>
      <c r="R11" s="383"/>
      <c r="S11" s="383"/>
      <c r="T11" s="174"/>
      <c r="U11" s="383"/>
      <c r="V11" s="383"/>
      <c r="W11" s="174"/>
      <c r="X11" s="383"/>
      <c r="Y11" s="383"/>
    </row>
    <row r="12" spans="1:25" ht="20.100000000000001" customHeight="1" x14ac:dyDescent="0.15">
      <c r="A12" s="383"/>
      <c r="B12" s="383"/>
      <c r="C12" s="141"/>
      <c r="D12" s="383"/>
      <c r="E12" s="383"/>
      <c r="F12" s="174"/>
      <c r="G12" s="383"/>
      <c r="H12" s="383"/>
      <c r="I12" s="174"/>
      <c r="J12" s="383"/>
      <c r="K12" s="383"/>
      <c r="L12" s="174"/>
      <c r="M12" s="174"/>
      <c r="N12" s="174"/>
      <c r="O12" s="383"/>
      <c r="P12" s="383"/>
      <c r="Q12" s="174"/>
      <c r="R12" s="383"/>
      <c r="S12" s="383"/>
      <c r="T12" s="174"/>
      <c r="U12" s="383"/>
      <c r="V12" s="383"/>
      <c r="W12" s="174"/>
      <c r="X12" s="383"/>
      <c r="Y12" s="383"/>
    </row>
    <row r="13" spans="1:25" ht="20.100000000000001" customHeight="1" x14ac:dyDescent="0.15">
      <c r="A13" s="383"/>
      <c r="B13" s="383"/>
      <c r="C13" s="141"/>
      <c r="D13" s="383"/>
      <c r="E13" s="383"/>
      <c r="F13" s="174"/>
      <c r="G13" s="383"/>
      <c r="H13" s="383"/>
      <c r="I13" s="174"/>
      <c r="J13" s="383"/>
      <c r="K13" s="383"/>
      <c r="L13" s="174"/>
      <c r="M13" s="174"/>
      <c r="N13" s="174"/>
      <c r="O13" s="383"/>
      <c r="P13" s="383"/>
      <c r="Q13" s="174"/>
      <c r="R13" s="383"/>
      <c r="S13" s="383"/>
      <c r="T13" s="174"/>
      <c r="U13" s="383"/>
      <c r="V13" s="383"/>
      <c r="W13" s="174"/>
      <c r="X13" s="383"/>
      <c r="Y13" s="383"/>
    </row>
    <row r="14" spans="1:25" ht="20.100000000000001" customHeight="1" x14ac:dyDescent="0.15">
      <c r="A14" s="383"/>
      <c r="B14" s="383"/>
      <c r="C14" s="141"/>
      <c r="D14" s="383"/>
      <c r="E14" s="383"/>
      <c r="F14" s="174"/>
      <c r="G14" s="383"/>
      <c r="H14" s="383"/>
      <c r="I14" s="174"/>
      <c r="J14" s="383"/>
      <c r="K14" s="383"/>
      <c r="L14" s="174"/>
      <c r="M14" s="174"/>
      <c r="N14" s="174"/>
      <c r="O14" s="383"/>
      <c r="P14" s="383"/>
      <c r="Q14" s="174"/>
      <c r="R14" s="383"/>
      <c r="S14" s="383"/>
      <c r="T14" s="174"/>
      <c r="U14" s="383"/>
      <c r="V14" s="383"/>
      <c r="W14" s="174"/>
      <c r="X14" s="383"/>
      <c r="Y14" s="383"/>
    </row>
    <row r="15" spans="1:25" ht="20.100000000000001" customHeight="1" x14ac:dyDescent="0.15">
      <c r="A15" s="383"/>
      <c r="B15" s="383"/>
      <c r="C15" s="141"/>
      <c r="D15" s="383"/>
      <c r="E15" s="383"/>
      <c r="F15" s="174"/>
      <c r="G15" s="383"/>
      <c r="H15" s="383"/>
      <c r="I15" s="174"/>
      <c r="J15" s="383"/>
      <c r="K15" s="383"/>
      <c r="L15" s="174"/>
      <c r="M15" s="174"/>
      <c r="N15" s="174"/>
      <c r="O15" s="383"/>
      <c r="P15" s="383"/>
      <c r="Q15" s="174"/>
      <c r="R15" s="383"/>
      <c r="S15" s="383"/>
      <c r="T15" s="174"/>
      <c r="U15" s="383"/>
      <c r="V15" s="383"/>
      <c r="W15" s="174"/>
      <c r="X15" s="383"/>
      <c r="Y15" s="383"/>
    </row>
    <row r="16" spans="1:25" ht="20.100000000000001" customHeight="1" x14ac:dyDescent="0.15">
      <c r="A16" s="383"/>
      <c r="B16" s="383"/>
      <c r="C16" s="141"/>
      <c r="D16" s="383"/>
      <c r="E16" s="383"/>
      <c r="F16" s="174"/>
      <c r="G16" s="383"/>
      <c r="H16" s="383"/>
      <c r="I16" s="174"/>
      <c r="J16" s="383"/>
      <c r="K16" s="383"/>
      <c r="L16" s="174"/>
      <c r="M16" s="174"/>
      <c r="N16" s="174"/>
      <c r="O16" s="383"/>
      <c r="P16" s="383"/>
      <c r="Q16" s="174"/>
      <c r="R16" s="383"/>
      <c r="S16" s="383"/>
      <c r="T16" s="174"/>
      <c r="U16" s="383"/>
      <c r="V16" s="383"/>
      <c r="W16" s="174"/>
      <c r="X16" s="383"/>
      <c r="Y16" s="383"/>
    </row>
    <row r="17" spans="1:25" ht="20.100000000000001" customHeight="1" x14ac:dyDescent="0.15">
      <c r="A17" s="383"/>
      <c r="B17" s="383"/>
      <c r="C17" s="141"/>
      <c r="D17" s="383"/>
      <c r="E17" s="383"/>
      <c r="F17" s="174"/>
      <c r="G17" s="383"/>
      <c r="H17" s="383"/>
      <c r="I17" s="174"/>
      <c r="J17" s="383"/>
      <c r="K17" s="383"/>
      <c r="L17" s="174"/>
      <c r="M17" s="174"/>
      <c r="N17" s="174"/>
      <c r="O17" s="383"/>
      <c r="P17" s="383"/>
      <c r="Q17" s="174"/>
      <c r="R17" s="383"/>
      <c r="S17" s="383"/>
      <c r="T17" s="174"/>
      <c r="U17" s="383"/>
      <c r="V17" s="383"/>
      <c r="W17" s="174"/>
      <c r="X17" s="383"/>
      <c r="Y17" s="383"/>
    </row>
    <row r="18" spans="1:25" ht="20.100000000000001" customHeight="1" x14ac:dyDescent="0.15">
      <c r="A18" s="383"/>
      <c r="B18" s="383"/>
      <c r="C18" s="141"/>
      <c r="D18" s="383"/>
      <c r="E18" s="383"/>
      <c r="F18" s="174"/>
      <c r="G18" s="383"/>
      <c r="H18" s="383"/>
      <c r="I18" s="174"/>
      <c r="J18" s="383"/>
      <c r="K18" s="383"/>
      <c r="L18" s="174"/>
      <c r="M18" s="174"/>
      <c r="N18" s="174"/>
      <c r="O18" s="383"/>
      <c r="P18" s="383"/>
      <c r="Q18" s="174"/>
      <c r="R18" s="383"/>
      <c r="S18" s="383"/>
      <c r="T18" s="174"/>
      <c r="U18" s="383"/>
      <c r="V18" s="383"/>
      <c r="W18" s="174"/>
      <c r="X18" s="383"/>
      <c r="Y18" s="383"/>
    </row>
    <row r="19" spans="1:25" ht="20.100000000000001" customHeight="1" x14ac:dyDescent="0.15">
      <c r="A19" s="383"/>
      <c r="B19" s="383"/>
      <c r="C19" s="141"/>
      <c r="D19" s="383"/>
      <c r="E19" s="383"/>
      <c r="F19" s="174"/>
      <c r="G19" s="383"/>
      <c r="H19" s="383"/>
      <c r="I19" s="174"/>
      <c r="J19" s="383"/>
      <c r="K19" s="383"/>
      <c r="L19" s="174"/>
      <c r="M19" s="174"/>
      <c r="N19" s="174"/>
      <c r="O19" s="383"/>
      <c r="P19" s="383"/>
      <c r="Q19" s="174"/>
      <c r="R19" s="383"/>
      <c r="S19" s="383"/>
      <c r="T19" s="174"/>
      <c r="U19" s="383"/>
      <c r="V19" s="383"/>
      <c r="W19" s="174"/>
      <c r="X19" s="383"/>
      <c r="Y19" s="383"/>
    </row>
    <row r="20" spans="1:25" ht="20.100000000000001" customHeight="1" x14ac:dyDescent="0.15">
      <c r="A20" s="175"/>
      <c r="B20" s="175"/>
      <c r="C20" s="139"/>
      <c r="D20" s="175"/>
      <c r="E20" s="175"/>
      <c r="F20" s="70"/>
      <c r="G20" s="175"/>
      <c r="H20" s="175"/>
      <c r="I20" s="70"/>
      <c r="J20" s="175"/>
      <c r="K20" s="175"/>
      <c r="L20" s="70"/>
      <c r="M20" s="70"/>
      <c r="N20" s="70"/>
      <c r="O20" s="176"/>
      <c r="P20" s="176"/>
      <c r="Q20" s="70"/>
      <c r="R20" s="176"/>
      <c r="S20" s="176"/>
      <c r="T20" s="70"/>
      <c r="U20" s="176"/>
      <c r="V20" s="176"/>
      <c r="W20" s="70"/>
      <c r="X20" s="175"/>
      <c r="Y20" s="175"/>
    </row>
    <row r="21" spans="1:25" ht="20.100000000000001" customHeight="1" x14ac:dyDescent="0.15">
      <c r="A21" s="151"/>
      <c r="B21" s="151"/>
      <c r="C21" s="151"/>
      <c r="D21" s="171"/>
      <c r="E21" s="171"/>
      <c r="F21" s="171"/>
      <c r="G21" s="172"/>
      <c r="H21" s="171"/>
      <c r="I21" s="151"/>
      <c r="J21" s="151"/>
      <c r="K21" s="384" t="s">
        <v>242</v>
      </c>
      <c r="L21" s="385"/>
      <c r="M21" s="385"/>
      <c r="N21" s="385"/>
      <c r="O21" s="386"/>
      <c r="P21" s="151"/>
      <c r="Q21" s="151"/>
      <c r="R21" s="171"/>
      <c r="S21" s="171"/>
      <c r="T21" s="172"/>
      <c r="U21" s="171"/>
      <c r="V21" s="171"/>
      <c r="W21" s="151"/>
      <c r="X21" s="151"/>
      <c r="Y21" s="151"/>
    </row>
    <row r="22" spans="1:25" ht="20.100000000000001" customHeight="1" x14ac:dyDescent="0.15">
      <c r="A22" s="55"/>
      <c r="B22" s="55"/>
      <c r="C22" s="64"/>
      <c r="D22" s="55"/>
      <c r="E22" s="55"/>
      <c r="F22" s="55" t="s">
        <v>154</v>
      </c>
      <c r="G22" s="55"/>
      <c r="H22" s="64"/>
      <c r="I22" s="55"/>
      <c r="J22" s="55"/>
      <c r="K22" s="55"/>
      <c r="L22" s="55"/>
      <c r="M22" s="55"/>
      <c r="N22" s="55"/>
      <c r="O22" s="55"/>
      <c r="P22" s="55"/>
      <c r="Q22" s="64"/>
      <c r="R22" s="55"/>
      <c r="S22" s="55"/>
      <c r="T22" s="55" t="s">
        <v>155</v>
      </c>
      <c r="U22" s="55"/>
      <c r="V22" s="64"/>
      <c r="W22" s="55"/>
      <c r="X22" s="55"/>
      <c r="Y22" s="55"/>
    </row>
    <row r="23" spans="1:25" ht="20.100000000000001" customHeight="1" x14ac:dyDescent="0.15">
      <c r="A23" s="55"/>
      <c r="B23" s="56"/>
      <c r="C23" s="57"/>
      <c r="D23" s="55"/>
      <c r="E23" s="55"/>
      <c r="F23" s="55"/>
      <c r="G23" s="55"/>
      <c r="H23" s="57"/>
      <c r="I23" s="56"/>
      <c r="J23" s="56"/>
      <c r="K23" s="55"/>
      <c r="L23" s="55"/>
      <c r="M23" s="55"/>
      <c r="N23" s="55"/>
      <c r="O23" s="55"/>
      <c r="P23" s="55"/>
      <c r="Q23" s="57"/>
      <c r="R23" s="56"/>
      <c r="S23" s="55"/>
      <c r="T23" s="55"/>
      <c r="U23" s="55"/>
      <c r="V23" s="57"/>
      <c r="W23" s="56"/>
      <c r="X23" s="56"/>
      <c r="Y23" s="55"/>
    </row>
    <row r="24" spans="1:25" ht="20.100000000000001" customHeight="1" x14ac:dyDescent="0.15">
      <c r="A24" s="64"/>
      <c r="B24" s="55"/>
      <c r="C24" s="55" t="s">
        <v>43</v>
      </c>
      <c r="D24" s="65"/>
      <c r="E24" s="66"/>
      <c r="F24" s="55"/>
      <c r="G24" s="64"/>
      <c r="H24" s="55"/>
      <c r="I24" s="55" t="s">
        <v>44</v>
      </c>
      <c r="J24" s="55"/>
      <c r="K24" s="68"/>
      <c r="L24" s="55"/>
      <c r="M24" s="55"/>
      <c r="N24" s="55"/>
      <c r="O24" s="64"/>
      <c r="P24" s="63"/>
      <c r="Q24" s="61" t="s">
        <v>53</v>
      </c>
      <c r="R24" s="104"/>
      <c r="S24" s="141"/>
      <c r="T24" s="55"/>
      <c r="U24" s="64"/>
      <c r="V24" s="63"/>
      <c r="W24" s="55" t="s">
        <v>156</v>
      </c>
      <c r="X24" s="64"/>
      <c r="Y24" s="55"/>
    </row>
    <row r="25" spans="1:25" ht="20.100000000000001" customHeight="1" x14ac:dyDescent="0.15">
      <c r="A25" s="11"/>
      <c r="B25" s="1"/>
      <c r="C25" s="1"/>
      <c r="D25" s="1"/>
      <c r="E25" s="4"/>
      <c r="F25" s="1"/>
      <c r="G25" s="11"/>
      <c r="H25" s="1"/>
      <c r="I25" s="1"/>
      <c r="J25" s="1"/>
      <c r="K25" s="4"/>
      <c r="L25" s="1"/>
      <c r="M25" s="1"/>
      <c r="N25" s="1"/>
      <c r="O25" s="11"/>
      <c r="P25" s="1"/>
      <c r="Q25" s="1"/>
      <c r="R25" s="11"/>
      <c r="S25" s="1"/>
      <c r="T25" s="1"/>
      <c r="U25" s="1"/>
      <c r="V25" s="4"/>
      <c r="W25" s="1"/>
      <c r="X25" s="11"/>
      <c r="Y25" s="1"/>
    </row>
    <row r="26" spans="1:25" ht="20.100000000000001" customHeight="1" x14ac:dyDescent="0.15">
      <c r="A26" s="382" t="s">
        <v>243</v>
      </c>
      <c r="B26" s="382"/>
      <c r="C26" s="1"/>
      <c r="D26" s="382" t="s">
        <v>244</v>
      </c>
      <c r="E26" s="382"/>
      <c r="F26" s="1"/>
      <c r="G26" s="382" t="s">
        <v>245</v>
      </c>
      <c r="H26" s="382"/>
      <c r="I26" s="1"/>
      <c r="J26" s="382" t="s">
        <v>246</v>
      </c>
      <c r="K26" s="382"/>
      <c r="L26" s="1"/>
      <c r="M26" s="1"/>
      <c r="N26" s="1"/>
      <c r="O26" s="382" t="s">
        <v>247</v>
      </c>
      <c r="P26" s="382"/>
      <c r="Q26" s="1"/>
      <c r="R26" s="382" t="s">
        <v>248</v>
      </c>
      <c r="S26" s="382"/>
      <c r="T26" s="1"/>
      <c r="U26" s="382" t="s">
        <v>249</v>
      </c>
      <c r="V26" s="382"/>
      <c r="W26" s="1"/>
      <c r="X26" s="382" t="s">
        <v>250</v>
      </c>
      <c r="Y26" s="382"/>
    </row>
    <row r="27" spans="1:25" ht="20.100000000000001" customHeight="1" x14ac:dyDescent="0.15">
      <c r="A27" s="383" t="str">
        <f>U10組合せ②!AI21</f>
        <v>BB・１位</v>
      </c>
      <c r="B27" s="383"/>
      <c r="C27" s="141"/>
      <c r="D27" s="383" t="str">
        <f>U10組合せ②!AI19</f>
        <v>J・１位</v>
      </c>
      <c r="E27" s="383"/>
      <c r="F27" s="174"/>
      <c r="G27" s="383" t="str">
        <f>U10組合せ②!AI17</f>
        <v>DD・１位</v>
      </c>
      <c r="H27" s="383"/>
      <c r="I27" s="174"/>
      <c r="J27" s="383" t="str">
        <f>U10組合せ②!AI15</f>
        <v>L・１位</v>
      </c>
      <c r="K27" s="383"/>
      <c r="L27" s="174"/>
      <c r="M27" s="174"/>
      <c r="N27" s="174"/>
      <c r="O27" s="383" t="str">
        <f>U10組合せ②!AI11</f>
        <v>FF・１位</v>
      </c>
      <c r="P27" s="383"/>
      <c r="Q27" s="174"/>
      <c r="R27" s="383" t="str">
        <f>U10組合せ②!AI9</f>
        <v>N・１位</v>
      </c>
      <c r="S27" s="383"/>
      <c r="T27" s="174"/>
      <c r="U27" s="383" t="str">
        <f>U10組合せ②!AI7</f>
        <v>HH・１位</v>
      </c>
      <c r="V27" s="383"/>
      <c r="W27" s="174"/>
      <c r="X27" s="383" t="str">
        <f>U10組合せ②!AI5</f>
        <v>P・１位</v>
      </c>
      <c r="Y27" s="383"/>
    </row>
    <row r="28" spans="1:25" ht="20.100000000000001" customHeight="1" x14ac:dyDescent="0.15">
      <c r="A28" s="383"/>
      <c r="B28" s="383"/>
      <c r="C28" s="141"/>
      <c r="D28" s="383"/>
      <c r="E28" s="383"/>
      <c r="F28" s="174"/>
      <c r="G28" s="383"/>
      <c r="H28" s="383"/>
      <c r="I28" s="174"/>
      <c r="J28" s="383"/>
      <c r="K28" s="383"/>
      <c r="L28" s="174"/>
      <c r="M28" s="174"/>
      <c r="N28" s="174"/>
      <c r="O28" s="383"/>
      <c r="P28" s="383"/>
      <c r="Q28" s="174"/>
      <c r="R28" s="383"/>
      <c r="S28" s="383"/>
      <c r="T28" s="174"/>
      <c r="U28" s="383"/>
      <c r="V28" s="383"/>
      <c r="W28" s="174"/>
      <c r="X28" s="383"/>
      <c r="Y28" s="383"/>
    </row>
    <row r="29" spans="1:25" ht="20.100000000000001" customHeight="1" x14ac:dyDescent="0.15">
      <c r="A29" s="383"/>
      <c r="B29" s="383"/>
      <c r="C29" s="141"/>
      <c r="D29" s="383"/>
      <c r="E29" s="383"/>
      <c r="F29" s="174"/>
      <c r="G29" s="383"/>
      <c r="H29" s="383"/>
      <c r="I29" s="174"/>
      <c r="J29" s="383"/>
      <c r="K29" s="383"/>
      <c r="L29" s="174"/>
      <c r="M29" s="174"/>
      <c r="N29" s="174"/>
      <c r="O29" s="383"/>
      <c r="P29" s="383"/>
      <c r="Q29" s="174"/>
      <c r="R29" s="383"/>
      <c r="S29" s="383"/>
      <c r="T29" s="174"/>
      <c r="U29" s="383"/>
      <c r="V29" s="383"/>
      <c r="W29" s="174"/>
      <c r="X29" s="383"/>
      <c r="Y29" s="383"/>
    </row>
    <row r="30" spans="1:25" ht="20.100000000000001" customHeight="1" x14ac:dyDescent="0.15">
      <c r="A30" s="383"/>
      <c r="B30" s="383"/>
      <c r="C30" s="141"/>
      <c r="D30" s="383"/>
      <c r="E30" s="383"/>
      <c r="F30" s="174"/>
      <c r="G30" s="383"/>
      <c r="H30" s="383"/>
      <c r="I30" s="174"/>
      <c r="J30" s="383"/>
      <c r="K30" s="383"/>
      <c r="L30" s="174"/>
      <c r="M30" s="174"/>
      <c r="N30" s="174"/>
      <c r="O30" s="383"/>
      <c r="P30" s="383"/>
      <c r="Q30" s="174"/>
      <c r="R30" s="383"/>
      <c r="S30" s="383"/>
      <c r="T30" s="174"/>
      <c r="U30" s="383"/>
      <c r="V30" s="383"/>
      <c r="W30" s="174"/>
      <c r="X30" s="383"/>
      <c r="Y30" s="383"/>
    </row>
    <row r="31" spans="1:25" ht="20.100000000000001" customHeight="1" x14ac:dyDescent="0.15">
      <c r="A31" s="383"/>
      <c r="B31" s="383"/>
      <c r="C31" s="141"/>
      <c r="D31" s="383"/>
      <c r="E31" s="383"/>
      <c r="F31" s="174"/>
      <c r="G31" s="383"/>
      <c r="H31" s="383"/>
      <c r="I31" s="174"/>
      <c r="J31" s="383"/>
      <c r="K31" s="383"/>
      <c r="L31" s="174"/>
      <c r="M31" s="174"/>
      <c r="N31" s="174"/>
      <c r="O31" s="383"/>
      <c r="P31" s="383"/>
      <c r="Q31" s="174"/>
      <c r="R31" s="383"/>
      <c r="S31" s="383"/>
      <c r="T31" s="174"/>
      <c r="U31" s="383"/>
      <c r="V31" s="383"/>
      <c r="W31" s="174"/>
      <c r="X31" s="383"/>
      <c r="Y31" s="383"/>
    </row>
    <row r="32" spans="1:25" ht="20.100000000000001" customHeight="1" x14ac:dyDescent="0.15">
      <c r="A32" s="383"/>
      <c r="B32" s="383"/>
      <c r="C32" s="141"/>
      <c r="D32" s="383"/>
      <c r="E32" s="383"/>
      <c r="F32" s="174"/>
      <c r="G32" s="383"/>
      <c r="H32" s="383"/>
      <c r="I32" s="174"/>
      <c r="J32" s="383"/>
      <c r="K32" s="383"/>
      <c r="L32" s="174"/>
      <c r="M32" s="174"/>
      <c r="N32" s="174"/>
      <c r="O32" s="383"/>
      <c r="P32" s="383"/>
      <c r="Q32" s="174"/>
      <c r="R32" s="383"/>
      <c r="S32" s="383"/>
      <c r="T32" s="174"/>
      <c r="U32" s="383"/>
      <c r="V32" s="383"/>
      <c r="W32" s="174"/>
      <c r="X32" s="383"/>
      <c r="Y32" s="383"/>
    </row>
    <row r="33" spans="1:28" ht="20.100000000000001" customHeight="1" x14ac:dyDescent="0.15">
      <c r="A33" s="383"/>
      <c r="B33" s="383"/>
      <c r="C33" s="141"/>
      <c r="D33" s="383"/>
      <c r="E33" s="383"/>
      <c r="F33" s="174"/>
      <c r="G33" s="383"/>
      <c r="H33" s="383"/>
      <c r="I33" s="174"/>
      <c r="J33" s="383"/>
      <c r="K33" s="383"/>
      <c r="L33" s="174"/>
      <c r="M33" s="174"/>
      <c r="N33" s="174"/>
      <c r="O33" s="383"/>
      <c r="P33" s="383"/>
      <c r="Q33" s="174"/>
      <c r="R33" s="383"/>
      <c r="S33" s="383"/>
      <c r="T33" s="174"/>
      <c r="U33" s="383"/>
      <c r="V33" s="383"/>
      <c r="W33" s="174"/>
      <c r="X33" s="383"/>
      <c r="Y33" s="383"/>
    </row>
    <row r="34" spans="1:28" ht="20.100000000000001" customHeight="1" x14ac:dyDescent="0.15">
      <c r="A34" s="383"/>
      <c r="B34" s="383"/>
      <c r="C34" s="141"/>
      <c r="D34" s="383"/>
      <c r="E34" s="383"/>
      <c r="F34" s="174"/>
      <c r="G34" s="383"/>
      <c r="H34" s="383"/>
      <c r="I34" s="174"/>
      <c r="J34" s="383"/>
      <c r="K34" s="383"/>
      <c r="L34" s="174"/>
      <c r="M34" s="174"/>
      <c r="N34" s="174"/>
      <c r="O34" s="383"/>
      <c r="P34" s="383"/>
      <c r="Q34" s="174"/>
      <c r="R34" s="383"/>
      <c r="S34" s="383"/>
      <c r="T34" s="174"/>
      <c r="U34" s="383"/>
      <c r="V34" s="383"/>
      <c r="W34" s="174"/>
      <c r="X34" s="383"/>
      <c r="Y34" s="383"/>
    </row>
    <row r="35" spans="1:28" ht="20.100000000000001" customHeight="1" x14ac:dyDescent="0.15">
      <c r="A35" s="383"/>
      <c r="B35" s="383"/>
      <c r="C35" s="141"/>
      <c r="D35" s="383"/>
      <c r="E35" s="383"/>
      <c r="F35" s="174"/>
      <c r="G35" s="383"/>
      <c r="H35" s="383"/>
      <c r="I35" s="174"/>
      <c r="J35" s="383"/>
      <c r="K35" s="383"/>
      <c r="L35" s="174"/>
      <c r="M35" s="174"/>
      <c r="N35" s="174"/>
      <c r="O35" s="383"/>
      <c r="P35" s="383"/>
      <c r="Q35" s="174"/>
      <c r="R35" s="383"/>
      <c r="S35" s="383"/>
      <c r="T35" s="174"/>
      <c r="U35" s="383"/>
      <c r="V35" s="383"/>
      <c r="W35" s="174"/>
      <c r="X35" s="383"/>
      <c r="Y35" s="383"/>
    </row>
    <row r="36" spans="1:28" ht="20.100000000000001" customHeight="1" x14ac:dyDescent="0.15">
      <c r="A36" s="383"/>
      <c r="B36" s="383"/>
      <c r="C36" s="141"/>
      <c r="D36" s="383"/>
      <c r="E36" s="383"/>
      <c r="F36" s="174"/>
      <c r="G36" s="383"/>
      <c r="H36" s="383"/>
      <c r="I36" s="174"/>
      <c r="J36" s="383"/>
      <c r="K36" s="383"/>
      <c r="L36" s="174"/>
      <c r="M36" s="174"/>
      <c r="N36" s="174"/>
      <c r="O36" s="383"/>
      <c r="P36" s="383"/>
      <c r="Q36" s="174"/>
      <c r="R36" s="383"/>
      <c r="S36" s="383"/>
      <c r="T36" s="174"/>
      <c r="U36" s="383"/>
      <c r="V36" s="383"/>
      <c r="W36" s="174"/>
      <c r="X36" s="383"/>
      <c r="Y36" s="383"/>
    </row>
    <row r="37" spans="1:28" ht="20.100000000000001" customHeight="1" x14ac:dyDescent="0.15">
      <c r="A37" s="383"/>
      <c r="B37" s="383"/>
      <c r="C37" s="141"/>
      <c r="D37" s="383"/>
      <c r="E37" s="383"/>
      <c r="F37" s="174"/>
      <c r="G37" s="383"/>
      <c r="H37" s="383"/>
      <c r="I37" s="174"/>
      <c r="J37" s="383"/>
      <c r="K37" s="383"/>
      <c r="L37" s="174"/>
      <c r="M37" s="174"/>
      <c r="N37" s="174"/>
      <c r="O37" s="383"/>
      <c r="P37" s="383"/>
      <c r="Q37" s="174"/>
      <c r="R37" s="383"/>
      <c r="S37" s="383"/>
      <c r="T37" s="174"/>
      <c r="U37" s="383"/>
      <c r="V37" s="383"/>
      <c r="W37" s="174"/>
      <c r="X37" s="383"/>
      <c r="Y37" s="383"/>
    </row>
    <row r="38" spans="1:28" ht="20.100000000000001" customHeight="1" x14ac:dyDescent="0.15">
      <c r="A38" s="12"/>
      <c r="B38" s="12"/>
      <c r="C38" s="12"/>
      <c r="D38" s="12"/>
      <c r="E38" s="12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2"/>
      <c r="Y38" s="12"/>
      <c r="Z38" s="12"/>
    </row>
    <row r="39" spans="1:28" ht="20.100000000000001" customHeight="1" x14ac:dyDescent="0.15">
      <c r="A39" s="178" t="s">
        <v>157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V39" s="378" t="s">
        <v>158</v>
      </c>
      <c r="W39" s="378"/>
      <c r="X39" s="378"/>
      <c r="Y39" s="186" t="s">
        <v>290</v>
      </c>
    </row>
    <row r="40" spans="1:28" ht="18" customHeight="1" x14ac:dyDescent="0.15">
      <c r="A40" s="379" t="s">
        <v>124</v>
      </c>
      <c r="B40" s="380" t="s">
        <v>10</v>
      </c>
      <c r="C40" s="381">
        <v>0.39583333333333331</v>
      </c>
      <c r="D40" s="381"/>
      <c r="E40" s="307" t="str">
        <f>A9</f>
        <v>AA・１位</v>
      </c>
      <c r="F40" s="307"/>
      <c r="G40" s="307"/>
      <c r="H40" s="307"/>
      <c r="I40" s="307"/>
      <c r="J40" s="376">
        <f>L40+L41</f>
        <v>0</v>
      </c>
      <c r="K40" s="375" t="s">
        <v>38</v>
      </c>
      <c r="L40" s="142"/>
      <c r="M40" s="142" t="s">
        <v>159</v>
      </c>
      <c r="N40" s="142"/>
      <c r="O40" s="375" t="s">
        <v>40</v>
      </c>
      <c r="P40" s="376">
        <f>N40+N41</f>
        <v>0</v>
      </c>
      <c r="Q40" s="307" t="str">
        <f>D9</f>
        <v>I・１位</v>
      </c>
      <c r="R40" s="307"/>
      <c r="S40" s="307"/>
      <c r="T40" s="307"/>
      <c r="U40" s="307"/>
      <c r="V40" s="378" t="s">
        <v>238</v>
      </c>
      <c r="W40" s="378"/>
      <c r="X40" s="378"/>
      <c r="Y40" s="377" t="s">
        <v>237</v>
      </c>
      <c r="AB40" s="179"/>
    </row>
    <row r="41" spans="1:28" ht="18" customHeight="1" x14ac:dyDescent="0.15">
      <c r="A41" s="379"/>
      <c r="B41" s="380"/>
      <c r="C41" s="381"/>
      <c r="D41" s="381"/>
      <c r="E41" s="307"/>
      <c r="F41" s="307"/>
      <c r="G41" s="307"/>
      <c r="H41" s="307"/>
      <c r="I41" s="307"/>
      <c r="J41" s="376"/>
      <c r="K41" s="375"/>
      <c r="L41" s="142"/>
      <c r="M41" s="142" t="s">
        <v>159</v>
      </c>
      <c r="N41" s="142"/>
      <c r="O41" s="375"/>
      <c r="P41" s="376"/>
      <c r="Q41" s="307"/>
      <c r="R41" s="307"/>
      <c r="S41" s="307"/>
      <c r="T41" s="307"/>
      <c r="U41" s="307"/>
      <c r="V41" s="378"/>
      <c r="W41" s="378"/>
      <c r="X41" s="378"/>
      <c r="Y41" s="377"/>
    </row>
    <row r="42" spans="1:28" ht="9.9499999999999993" customHeight="1" x14ac:dyDescent="0.15">
      <c r="A42" s="145"/>
      <c r="B42" s="144"/>
      <c r="C42" s="180"/>
      <c r="D42" s="180"/>
      <c r="E42" s="141"/>
      <c r="F42" s="141"/>
      <c r="G42" s="141"/>
      <c r="H42" s="141"/>
      <c r="I42" s="141"/>
      <c r="J42" s="71"/>
      <c r="K42" s="80"/>
      <c r="L42" s="142"/>
      <c r="M42" s="142"/>
      <c r="N42" s="142"/>
      <c r="O42" s="80"/>
      <c r="P42" s="71"/>
      <c r="Q42" s="141"/>
      <c r="R42" s="141"/>
      <c r="S42" s="141"/>
      <c r="T42" s="141"/>
      <c r="V42" s="49"/>
      <c r="W42" s="49"/>
      <c r="X42" s="49"/>
      <c r="Y42" s="184"/>
    </row>
    <row r="43" spans="1:28" ht="18" customHeight="1" x14ac:dyDescent="0.15">
      <c r="A43" s="379" t="s">
        <v>160</v>
      </c>
      <c r="B43" s="380" t="s">
        <v>10</v>
      </c>
      <c r="C43" s="381">
        <v>0.39583333333333331</v>
      </c>
      <c r="D43" s="381"/>
      <c r="E43" s="307" t="str">
        <f>G9</f>
        <v>CC・１位</v>
      </c>
      <c r="F43" s="307"/>
      <c r="G43" s="307"/>
      <c r="H43" s="307"/>
      <c r="I43" s="307"/>
      <c r="J43" s="376">
        <f>L43+L44</f>
        <v>0</v>
      </c>
      <c r="K43" s="375" t="s">
        <v>38</v>
      </c>
      <c r="L43" s="142"/>
      <c r="M43" s="142" t="s">
        <v>159</v>
      </c>
      <c r="N43" s="142"/>
      <c r="O43" s="375" t="s">
        <v>40</v>
      </c>
      <c r="P43" s="376">
        <f>N43+N44</f>
        <v>0</v>
      </c>
      <c r="Q43" s="307" t="str">
        <f>J9</f>
        <v>K・１位</v>
      </c>
      <c r="R43" s="307"/>
      <c r="S43" s="307"/>
      <c r="T43" s="307"/>
      <c r="U43" s="307"/>
      <c r="V43" s="378" t="s">
        <v>239</v>
      </c>
      <c r="W43" s="378"/>
      <c r="X43" s="378"/>
      <c r="Y43" s="377" t="s">
        <v>234</v>
      </c>
    </row>
    <row r="44" spans="1:28" ht="18" customHeight="1" x14ac:dyDescent="0.15">
      <c r="A44" s="379"/>
      <c r="B44" s="380"/>
      <c r="C44" s="381"/>
      <c r="D44" s="381"/>
      <c r="E44" s="307"/>
      <c r="F44" s="307"/>
      <c r="G44" s="307"/>
      <c r="H44" s="307"/>
      <c r="I44" s="307"/>
      <c r="J44" s="376"/>
      <c r="K44" s="375"/>
      <c r="L44" s="142"/>
      <c r="M44" s="142" t="s">
        <v>159</v>
      </c>
      <c r="N44" s="142"/>
      <c r="O44" s="375"/>
      <c r="P44" s="376"/>
      <c r="Q44" s="307"/>
      <c r="R44" s="307"/>
      <c r="S44" s="307"/>
      <c r="T44" s="307"/>
      <c r="U44" s="307"/>
      <c r="V44" s="378"/>
      <c r="W44" s="378"/>
      <c r="X44" s="378"/>
      <c r="Y44" s="377"/>
    </row>
    <row r="45" spans="1:28" ht="9.9499999999999993" customHeight="1" x14ac:dyDescent="0.15">
      <c r="A45" s="145"/>
      <c r="B45" s="144"/>
      <c r="C45" s="180"/>
      <c r="D45" s="180"/>
      <c r="E45" s="141"/>
      <c r="F45" s="141"/>
      <c r="G45" s="141"/>
      <c r="H45" s="141"/>
      <c r="I45" s="141"/>
      <c r="J45" s="71"/>
      <c r="K45" s="80"/>
      <c r="L45" s="142"/>
      <c r="M45" s="142"/>
      <c r="N45" s="142"/>
      <c r="O45" s="80"/>
      <c r="P45" s="71"/>
      <c r="Q45" s="141"/>
      <c r="R45" s="141"/>
      <c r="S45" s="141"/>
      <c r="T45" s="141"/>
      <c r="V45" s="49"/>
      <c r="W45" s="49"/>
      <c r="X45" s="49"/>
      <c r="Y45" s="184"/>
    </row>
    <row r="46" spans="1:28" ht="18" customHeight="1" x14ac:dyDescent="0.15">
      <c r="A46" s="379" t="s">
        <v>124</v>
      </c>
      <c r="B46" s="380" t="s">
        <v>11</v>
      </c>
      <c r="C46" s="381">
        <v>0.41666666666666669</v>
      </c>
      <c r="D46" s="381"/>
      <c r="E46" s="307" t="str">
        <f>A27</f>
        <v>BB・１位</v>
      </c>
      <c r="F46" s="307"/>
      <c r="G46" s="307"/>
      <c r="H46" s="307"/>
      <c r="I46" s="307"/>
      <c r="J46" s="376">
        <f>L46+L47</f>
        <v>0</v>
      </c>
      <c r="K46" s="375" t="s">
        <v>38</v>
      </c>
      <c r="L46" s="142"/>
      <c r="M46" s="142" t="s">
        <v>159</v>
      </c>
      <c r="N46" s="142"/>
      <c r="O46" s="375" t="s">
        <v>40</v>
      </c>
      <c r="P46" s="376">
        <f>N46+N47</f>
        <v>0</v>
      </c>
      <c r="Q46" s="307" t="str">
        <f>D27</f>
        <v>J・１位</v>
      </c>
      <c r="R46" s="307"/>
      <c r="S46" s="307"/>
      <c r="T46" s="307"/>
      <c r="U46" s="307"/>
      <c r="V46" s="378" t="s">
        <v>251</v>
      </c>
      <c r="W46" s="378"/>
      <c r="X46" s="378"/>
      <c r="Y46" s="377" t="s">
        <v>291</v>
      </c>
    </row>
    <row r="47" spans="1:28" ht="18" customHeight="1" x14ac:dyDescent="0.15">
      <c r="A47" s="379"/>
      <c r="B47" s="380"/>
      <c r="C47" s="381"/>
      <c r="D47" s="381"/>
      <c r="E47" s="307"/>
      <c r="F47" s="307"/>
      <c r="G47" s="307"/>
      <c r="H47" s="307"/>
      <c r="I47" s="307"/>
      <c r="J47" s="376"/>
      <c r="K47" s="375"/>
      <c r="L47" s="142"/>
      <c r="M47" s="142" t="s">
        <v>159</v>
      </c>
      <c r="N47" s="142"/>
      <c r="O47" s="375"/>
      <c r="P47" s="376"/>
      <c r="Q47" s="307"/>
      <c r="R47" s="307"/>
      <c r="S47" s="307"/>
      <c r="T47" s="307"/>
      <c r="U47" s="307"/>
      <c r="V47" s="378"/>
      <c r="W47" s="378"/>
      <c r="X47" s="378"/>
      <c r="Y47" s="377"/>
    </row>
    <row r="48" spans="1:28" ht="9.9499999999999993" customHeight="1" x14ac:dyDescent="0.15">
      <c r="A48" s="145"/>
      <c r="B48" s="144"/>
      <c r="C48" s="180"/>
      <c r="D48" s="180"/>
      <c r="E48" s="141"/>
      <c r="F48" s="141"/>
      <c r="G48" s="141"/>
      <c r="H48" s="141"/>
      <c r="I48" s="141"/>
      <c r="J48" s="71"/>
      <c r="K48" s="80"/>
      <c r="L48" s="142"/>
      <c r="M48" s="142"/>
      <c r="N48" s="142"/>
      <c r="O48" s="80"/>
      <c r="P48" s="71"/>
      <c r="Q48" s="141"/>
      <c r="R48" s="141"/>
      <c r="S48" s="141"/>
      <c r="T48" s="141"/>
      <c r="V48" s="49"/>
      <c r="W48" s="49"/>
      <c r="X48" s="49"/>
      <c r="Y48" s="184"/>
    </row>
    <row r="49" spans="1:28" ht="18" customHeight="1" x14ac:dyDescent="0.15">
      <c r="A49" s="379" t="s">
        <v>160</v>
      </c>
      <c r="B49" s="380" t="s">
        <v>11</v>
      </c>
      <c r="C49" s="381">
        <v>0.41666666666666669</v>
      </c>
      <c r="D49" s="381"/>
      <c r="E49" s="307" t="str">
        <f>G27</f>
        <v>DD・１位</v>
      </c>
      <c r="F49" s="307"/>
      <c r="G49" s="307"/>
      <c r="H49" s="307"/>
      <c r="I49" s="307"/>
      <c r="J49" s="376">
        <f>L49+L50</f>
        <v>0</v>
      </c>
      <c r="K49" s="375" t="s">
        <v>38</v>
      </c>
      <c r="L49" s="142"/>
      <c r="M49" s="142" t="s">
        <v>159</v>
      </c>
      <c r="N49" s="142"/>
      <c r="O49" s="375" t="s">
        <v>40</v>
      </c>
      <c r="P49" s="376">
        <f>N49+N50</f>
        <v>0</v>
      </c>
      <c r="Q49" s="307" t="str">
        <f>J27</f>
        <v>L・１位</v>
      </c>
      <c r="R49" s="307"/>
      <c r="S49" s="307"/>
      <c r="T49" s="307"/>
      <c r="U49" s="307"/>
      <c r="V49" s="378" t="s">
        <v>252</v>
      </c>
      <c r="W49" s="378"/>
      <c r="X49" s="378"/>
      <c r="Y49" s="377" t="s">
        <v>292</v>
      </c>
    </row>
    <row r="50" spans="1:28" ht="18" customHeight="1" x14ac:dyDescent="0.15">
      <c r="A50" s="379"/>
      <c r="B50" s="380"/>
      <c r="C50" s="381"/>
      <c r="D50" s="381"/>
      <c r="E50" s="307"/>
      <c r="F50" s="307"/>
      <c r="G50" s="307"/>
      <c r="H50" s="307"/>
      <c r="I50" s="307"/>
      <c r="J50" s="376"/>
      <c r="K50" s="375"/>
      <c r="L50" s="142"/>
      <c r="M50" s="142" t="s">
        <v>159</v>
      </c>
      <c r="N50" s="142"/>
      <c r="O50" s="375"/>
      <c r="P50" s="376"/>
      <c r="Q50" s="307"/>
      <c r="R50" s="307"/>
      <c r="S50" s="307"/>
      <c r="T50" s="307"/>
      <c r="U50" s="307"/>
      <c r="V50" s="378"/>
      <c r="W50" s="378"/>
      <c r="X50" s="378"/>
      <c r="Y50" s="377"/>
    </row>
    <row r="51" spans="1:28" ht="9.9499999999999993" customHeight="1" x14ac:dyDescent="0.15">
      <c r="A51" s="145"/>
      <c r="B51" s="144"/>
      <c r="C51" s="180"/>
      <c r="D51" s="180"/>
      <c r="E51" s="141"/>
      <c r="F51" s="141"/>
      <c r="G51" s="141"/>
      <c r="H51" s="141"/>
      <c r="I51" s="141"/>
      <c r="J51" s="71"/>
      <c r="K51" s="80"/>
      <c r="L51" s="142"/>
      <c r="M51" s="142"/>
      <c r="N51" s="142"/>
      <c r="O51" s="80"/>
      <c r="P51" s="71"/>
      <c r="Q51" s="141"/>
      <c r="R51" s="141"/>
      <c r="S51" s="141"/>
      <c r="T51" s="141"/>
      <c r="V51" s="49"/>
      <c r="W51" s="49"/>
      <c r="X51" s="49"/>
      <c r="Y51" s="184"/>
    </row>
    <row r="52" spans="1:28" ht="18" customHeight="1" x14ac:dyDescent="0.15">
      <c r="A52" s="379" t="s">
        <v>124</v>
      </c>
      <c r="B52" s="380" t="s">
        <v>12</v>
      </c>
      <c r="C52" s="381">
        <v>0.4375</v>
      </c>
      <c r="D52" s="381"/>
      <c r="E52" s="307" t="str">
        <f>O9</f>
        <v>EE・１位</v>
      </c>
      <c r="F52" s="307"/>
      <c r="G52" s="307"/>
      <c r="H52" s="307"/>
      <c r="I52" s="307"/>
      <c r="J52" s="376">
        <f>L52+L53</f>
        <v>0</v>
      </c>
      <c r="K52" s="375" t="s">
        <v>38</v>
      </c>
      <c r="L52" s="142"/>
      <c r="M52" s="142" t="s">
        <v>159</v>
      </c>
      <c r="N52" s="142"/>
      <c r="O52" s="375" t="s">
        <v>40</v>
      </c>
      <c r="P52" s="376">
        <f>N52+N53</f>
        <v>0</v>
      </c>
      <c r="Q52" s="307" t="str">
        <f>R9</f>
        <v>M・１位</v>
      </c>
      <c r="R52" s="307"/>
      <c r="S52" s="307"/>
      <c r="T52" s="307"/>
      <c r="U52" s="307"/>
      <c r="V52" s="378" t="s">
        <v>240</v>
      </c>
      <c r="W52" s="378"/>
      <c r="X52" s="378"/>
      <c r="Y52" s="377" t="s">
        <v>233</v>
      </c>
      <c r="AB52" s="179"/>
    </row>
    <row r="53" spans="1:28" ht="18" customHeight="1" x14ac:dyDescent="0.15">
      <c r="A53" s="379"/>
      <c r="B53" s="380"/>
      <c r="C53" s="381"/>
      <c r="D53" s="381"/>
      <c r="E53" s="307"/>
      <c r="F53" s="307"/>
      <c r="G53" s="307"/>
      <c r="H53" s="307"/>
      <c r="I53" s="307"/>
      <c r="J53" s="376"/>
      <c r="K53" s="375"/>
      <c r="L53" s="142"/>
      <c r="M53" s="142" t="s">
        <v>159</v>
      </c>
      <c r="N53" s="142"/>
      <c r="O53" s="375"/>
      <c r="P53" s="376"/>
      <c r="Q53" s="307"/>
      <c r="R53" s="307"/>
      <c r="S53" s="307"/>
      <c r="T53" s="307"/>
      <c r="U53" s="307"/>
      <c r="V53" s="378"/>
      <c r="W53" s="378"/>
      <c r="X53" s="378"/>
      <c r="Y53" s="377"/>
    </row>
    <row r="54" spans="1:28" ht="9.9499999999999993" customHeight="1" x14ac:dyDescent="0.15">
      <c r="A54" s="145"/>
      <c r="B54" s="144"/>
      <c r="C54" s="180"/>
      <c r="D54" s="180"/>
      <c r="E54" s="141"/>
      <c r="F54" s="141"/>
      <c r="G54" s="141"/>
      <c r="H54" s="141"/>
      <c r="I54" s="141"/>
      <c r="J54" s="71"/>
      <c r="K54" s="80"/>
      <c r="L54" s="142"/>
      <c r="M54" s="142"/>
      <c r="N54" s="142"/>
      <c r="O54" s="80"/>
      <c r="P54" s="71"/>
      <c r="Q54" s="141"/>
      <c r="R54" s="141"/>
      <c r="S54" s="141"/>
      <c r="T54" s="141"/>
      <c r="V54" s="49"/>
      <c r="W54" s="49"/>
      <c r="X54" s="49"/>
      <c r="Y54" s="184"/>
    </row>
    <row r="55" spans="1:28" ht="18" customHeight="1" x14ac:dyDescent="0.15">
      <c r="A55" s="379" t="s">
        <v>160</v>
      </c>
      <c r="B55" s="380" t="s">
        <v>12</v>
      </c>
      <c r="C55" s="381">
        <v>0.4375</v>
      </c>
      <c r="D55" s="381"/>
      <c r="E55" s="307" t="str">
        <f>U9</f>
        <v>GG・１位</v>
      </c>
      <c r="F55" s="307"/>
      <c r="G55" s="307"/>
      <c r="H55" s="307"/>
      <c r="I55" s="307"/>
      <c r="J55" s="376">
        <f>L55+L56</f>
        <v>0</v>
      </c>
      <c r="K55" s="375" t="s">
        <v>38</v>
      </c>
      <c r="L55" s="142"/>
      <c r="M55" s="142" t="s">
        <v>159</v>
      </c>
      <c r="N55" s="142"/>
      <c r="O55" s="375" t="s">
        <v>40</v>
      </c>
      <c r="P55" s="376">
        <f>N55+N56</f>
        <v>0</v>
      </c>
      <c r="Q55" s="307" t="str">
        <f>X9</f>
        <v>O・１位</v>
      </c>
      <c r="R55" s="307"/>
      <c r="S55" s="307"/>
      <c r="T55" s="307"/>
      <c r="U55" s="307"/>
      <c r="V55" s="378" t="s">
        <v>241</v>
      </c>
      <c r="W55" s="378"/>
      <c r="X55" s="378"/>
      <c r="Y55" s="377" t="s">
        <v>230</v>
      </c>
    </row>
    <row r="56" spans="1:28" ht="18" customHeight="1" x14ac:dyDescent="0.15">
      <c r="A56" s="379"/>
      <c r="B56" s="380"/>
      <c r="C56" s="381"/>
      <c r="D56" s="381"/>
      <c r="E56" s="307"/>
      <c r="F56" s="307"/>
      <c r="G56" s="307"/>
      <c r="H56" s="307"/>
      <c r="I56" s="307"/>
      <c r="J56" s="376"/>
      <c r="K56" s="375"/>
      <c r="L56" s="142"/>
      <c r="M56" s="142" t="s">
        <v>159</v>
      </c>
      <c r="N56" s="142"/>
      <c r="O56" s="375"/>
      <c r="P56" s="376"/>
      <c r="Q56" s="307"/>
      <c r="R56" s="307"/>
      <c r="S56" s="307"/>
      <c r="T56" s="307"/>
      <c r="U56" s="307"/>
      <c r="V56" s="378"/>
      <c r="W56" s="378"/>
      <c r="X56" s="378"/>
      <c r="Y56" s="377"/>
    </row>
    <row r="57" spans="1:28" ht="9.9499999999999993" customHeight="1" x14ac:dyDescent="0.15">
      <c r="A57" s="145"/>
      <c r="B57" s="144"/>
      <c r="C57" s="180"/>
      <c r="D57" s="180"/>
      <c r="E57" s="141"/>
      <c r="F57" s="141"/>
      <c r="G57" s="141"/>
      <c r="H57" s="141"/>
      <c r="I57" s="141"/>
      <c r="J57" s="71"/>
      <c r="K57" s="80"/>
      <c r="L57" s="142"/>
      <c r="M57" s="142"/>
      <c r="N57" s="142"/>
      <c r="O57" s="80"/>
      <c r="P57" s="71"/>
      <c r="Q57" s="141"/>
      <c r="R57" s="141"/>
      <c r="S57" s="141"/>
      <c r="T57" s="141"/>
      <c r="V57" s="49"/>
      <c r="W57" s="49"/>
      <c r="X57" s="49"/>
      <c r="Y57" s="184"/>
    </row>
    <row r="58" spans="1:28" ht="18" customHeight="1" x14ac:dyDescent="0.15">
      <c r="A58" s="379" t="s">
        <v>124</v>
      </c>
      <c r="B58" s="380" t="s">
        <v>13</v>
      </c>
      <c r="C58" s="381">
        <v>0.45833333333333331</v>
      </c>
      <c r="D58" s="381"/>
      <c r="E58" s="307" t="str">
        <f>O27</f>
        <v>FF・１位</v>
      </c>
      <c r="F58" s="307"/>
      <c r="G58" s="307"/>
      <c r="H58" s="307"/>
      <c r="I58" s="307"/>
      <c r="J58" s="376">
        <f>L58+L59</f>
        <v>0</v>
      </c>
      <c r="K58" s="375" t="s">
        <v>38</v>
      </c>
      <c r="L58" s="142"/>
      <c r="M58" s="142" t="s">
        <v>159</v>
      </c>
      <c r="N58" s="142"/>
      <c r="O58" s="375" t="s">
        <v>40</v>
      </c>
      <c r="P58" s="376">
        <f>N58+N59</f>
        <v>0</v>
      </c>
      <c r="Q58" s="307" t="str">
        <f>R27</f>
        <v>N・１位</v>
      </c>
      <c r="R58" s="307"/>
      <c r="S58" s="307"/>
      <c r="T58" s="307"/>
      <c r="U58" s="307"/>
      <c r="V58" s="378" t="s">
        <v>253</v>
      </c>
      <c r="W58" s="378"/>
      <c r="X58" s="378"/>
      <c r="Y58" s="377" t="s">
        <v>293</v>
      </c>
    </row>
    <row r="59" spans="1:28" ht="18" customHeight="1" x14ac:dyDescent="0.15">
      <c r="A59" s="379"/>
      <c r="B59" s="380"/>
      <c r="C59" s="381"/>
      <c r="D59" s="381"/>
      <c r="E59" s="307"/>
      <c r="F59" s="307"/>
      <c r="G59" s="307"/>
      <c r="H59" s="307"/>
      <c r="I59" s="307"/>
      <c r="J59" s="376"/>
      <c r="K59" s="375"/>
      <c r="L59" s="142"/>
      <c r="M59" s="142" t="s">
        <v>159</v>
      </c>
      <c r="N59" s="142"/>
      <c r="O59" s="375"/>
      <c r="P59" s="376"/>
      <c r="Q59" s="307"/>
      <c r="R59" s="307"/>
      <c r="S59" s="307"/>
      <c r="T59" s="307"/>
      <c r="U59" s="307"/>
      <c r="V59" s="378"/>
      <c r="W59" s="378"/>
      <c r="X59" s="378"/>
      <c r="Y59" s="377"/>
    </row>
    <row r="60" spans="1:28" ht="9.9499999999999993" customHeight="1" x14ac:dyDescent="0.15">
      <c r="A60" s="145"/>
      <c r="B60" s="181"/>
      <c r="C60" s="140"/>
      <c r="D60" s="140"/>
      <c r="E60" s="97"/>
      <c r="F60" s="97"/>
      <c r="G60" s="97"/>
      <c r="H60" s="97"/>
      <c r="I60" s="97"/>
      <c r="Q60" s="97"/>
      <c r="R60" s="97"/>
      <c r="S60" s="97"/>
      <c r="T60" s="97"/>
      <c r="V60" s="12"/>
      <c r="W60" s="12"/>
      <c r="X60" s="12"/>
      <c r="Y60" s="185"/>
    </row>
    <row r="61" spans="1:28" ht="18" customHeight="1" x14ac:dyDescent="0.15">
      <c r="A61" s="379" t="s">
        <v>160</v>
      </c>
      <c r="B61" s="380" t="s">
        <v>13</v>
      </c>
      <c r="C61" s="381">
        <v>0.45833333333333331</v>
      </c>
      <c r="D61" s="381"/>
      <c r="E61" s="307" t="str">
        <f>U27</f>
        <v>HH・１位</v>
      </c>
      <c r="F61" s="307"/>
      <c r="G61" s="307"/>
      <c r="H61" s="307"/>
      <c r="I61" s="307"/>
      <c r="J61" s="376">
        <f>L61+L62</f>
        <v>0</v>
      </c>
      <c r="K61" s="375" t="s">
        <v>38</v>
      </c>
      <c r="L61" s="142"/>
      <c r="M61" s="142" t="s">
        <v>159</v>
      </c>
      <c r="N61" s="142"/>
      <c r="O61" s="375" t="s">
        <v>40</v>
      </c>
      <c r="P61" s="376">
        <f>N61+N62</f>
        <v>0</v>
      </c>
      <c r="Q61" s="307" t="str">
        <f>X27</f>
        <v>P・１位</v>
      </c>
      <c r="R61" s="307"/>
      <c r="S61" s="307"/>
      <c r="T61" s="307"/>
      <c r="U61" s="307"/>
      <c r="V61" s="378" t="s">
        <v>254</v>
      </c>
      <c r="W61" s="378"/>
      <c r="X61" s="378"/>
      <c r="Y61" s="377" t="s">
        <v>243</v>
      </c>
    </row>
    <row r="62" spans="1:28" ht="18" customHeight="1" x14ac:dyDescent="0.15">
      <c r="A62" s="379"/>
      <c r="B62" s="380"/>
      <c r="C62" s="381"/>
      <c r="D62" s="381"/>
      <c r="E62" s="307"/>
      <c r="F62" s="307"/>
      <c r="G62" s="307"/>
      <c r="H62" s="307"/>
      <c r="I62" s="307"/>
      <c r="J62" s="376"/>
      <c r="K62" s="375"/>
      <c r="L62" s="142"/>
      <c r="M62" s="142" t="s">
        <v>159</v>
      </c>
      <c r="N62" s="142"/>
      <c r="O62" s="375"/>
      <c r="P62" s="376"/>
      <c r="Q62" s="307"/>
      <c r="R62" s="307"/>
      <c r="S62" s="307"/>
      <c r="T62" s="307"/>
      <c r="U62" s="307"/>
      <c r="V62" s="378"/>
      <c r="W62" s="378"/>
      <c r="X62" s="378"/>
      <c r="Y62" s="377"/>
    </row>
    <row r="63" spans="1:28" ht="9.9499999999999993" customHeight="1" x14ac:dyDescent="0.15">
      <c r="A63" s="182"/>
      <c r="B63" s="181"/>
      <c r="C63" s="140"/>
      <c r="D63" s="140"/>
      <c r="E63" s="97"/>
      <c r="F63" s="97"/>
      <c r="G63" s="97"/>
      <c r="H63" s="97"/>
      <c r="I63" s="97"/>
      <c r="Q63" s="97"/>
      <c r="R63" s="97"/>
      <c r="S63" s="97"/>
      <c r="T63" s="97"/>
      <c r="Y63" s="185"/>
    </row>
    <row r="64" spans="1:28" ht="18" customHeight="1" x14ac:dyDescent="0.15">
      <c r="A64" s="379" t="s">
        <v>124</v>
      </c>
      <c r="B64" s="380" t="s">
        <v>14</v>
      </c>
      <c r="C64" s="381">
        <v>0.47916666666666669</v>
      </c>
      <c r="D64" s="381"/>
      <c r="E64" s="307" t="s">
        <v>47</v>
      </c>
      <c r="F64" s="307"/>
      <c r="G64" s="307"/>
      <c r="H64" s="307"/>
      <c r="I64" s="307"/>
      <c r="J64" s="376">
        <f>L64+L65</f>
        <v>0</v>
      </c>
      <c r="K64" s="375" t="s">
        <v>38</v>
      </c>
      <c r="L64" s="142"/>
      <c r="M64" s="142" t="s">
        <v>159</v>
      </c>
      <c r="N64" s="142"/>
      <c r="O64" s="375" t="s">
        <v>40</v>
      </c>
      <c r="P64" s="376">
        <f>N64+N65</f>
        <v>0</v>
      </c>
      <c r="Q64" s="307" t="s">
        <v>48</v>
      </c>
      <c r="R64" s="307"/>
      <c r="S64" s="307"/>
      <c r="T64" s="307"/>
      <c r="U64" s="307"/>
      <c r="V64" s="307" t="s">
        <v>161</v>
      </c>
      <c r="W64" s="307"/>
      <c r="X64" s="307"/>
      <c r="Y64" s="377" t="s">
        <v>286</v>
      </c>
    </row>
    <row r="65" spans="1:25" ht="18" customHeight="1" x14ac:dyDescent="0.15">
      <c r="A65" s="379"/>
      <c r="B65" s="380"/>
      <c r="C65" s="381"/>
      <c r="D65" s="381"/>
      <c r="E65" s="307"/>
      <c r="F65" s="307"/>
      <c r="G65" s="307"/>
      <c r="H65" s="307"/>
      <c r="I65" s="307"/>
      <c r="J65" s="376"/>
      <c r="K65" s="375"/>
      <c r="L65" s="142"/>
      <c r="M65" s="142" t="s">
        <v>159</v>
      </c>
      <c r="N65" s="142"/>
      <c r="O65" s="375"/>
      <c r="P65" s="376"/>
      <c r="Q65" s="307"/>
      <c r="R65" s="307"/>
      <c r="S65" s="307"/>
      <c r="T65" s="307"/>
      <c r="U65" s="307"/>
      <c r="V65" s="307"/>
      <c r="W65" s="307"/>
      <c r="X65" s="307"/>
      <c r="Y65" s="377"/>
    </row>
    <row r="66" spans="1:25" ht="9.9499999999999993" customHeight="1" x14ac:dyDescent="0.15">
      <c r="A66" s="145"/>
      <c r="B66" s="181"/>
      <c r="C66" s="140"/>
      <c r="D66" s="140"/>
      <c r="E66" s="97"/>
      <c r="F66" s="97"/>
      <c r="G66" s="97"/>
      <c r="H66" s="97"/>
      <c r="I66" s="97"/>
      <c r="Q66" s="97"/>
      <c r="R66" s="97"/>
      <c r="S66" s="97"/>
      <c r="T66" s="97"/>
      <c r="Y66" s="185"/>
    </row>
    <row r="67" spans="1:25" ht="18" customHeight="1" x14ac:dyDescent="0.15">
      <c r="A67" s="379" t="s">
        <v>160</v>
      </c>
      <c r="B67" s="380" t="s">
        <v>14</v>
      </c>
      <c r="C67" s="381">
        <v>0.47916666666666669</v>
      </c>
      <c r="D67" s="381"/>
      <c r="E67" s="307" t="s">
        <v>50</v>
      </c>
      <c r="F67" s="307"/>
      <c r="G67" s="307"/>
      <c r="H67" s="307"/>
      <c r="I67" s="307"/>
      <c r="J67" s="376">
        <f>L67+L68</f>
        <v>0</v>
      </c>
      <c r="K67" s="375" t="s">
        <v>38</v>
      </c>
      <c r="L67" s="142"/>
      <c r="M67" s="142" t="s">
        <v>159</v>
      </c>
      <c r="N67" s="142"/>
      <c r="O67" s="375" t="s">
        <v>40</v>
      </c>
      <c r="P67" s="376">
        <f>N67+N68</f>
        <v>0</v>
      </c>
      <c r="Q67" s="307" t="s">
        <v>51</v>
      </c>
      <c r="R67" s="307"/>
      <c r="S67" s="307"/>
      <c r="T67" s="307"/>
      <c r="U67" s="307"/>
      <c r="V67" s="307" t="s">
        <v>162</v>
      </c>
      <c r="W67" s="307"/>
      <c r="X67" s="307"/>
      <c r="Y67" s="377" t="s">
        <v>287</v>
      </c>
    </row>
    <row r="68" spans="1:25" ht="18" customHeight="1" x14ac:dyDescent="0.15">
      <c r="A68" s="379"/>
      <c r="B68" s="380"/>
      <c r="C68" s="381"/>
      <c r="D68" s="381"/>
      <c r="E68" s="307"/>
      <c r="F68" s="307"/>
      <c r="G68" s="307"/>
      <c r="H68" s="307"/>
      <c r="I68" s="307"/>
      <c r="J68" s="376"/>
      <c r="K68" s="375"/>
      <c r="L68" s="142"/>
      <c r="M68" s="142" t="s">
        <v>159</v>
      </c>
      <c r="N68" s="142"/>
      <c r="O68" s="375"/>
      <c r="P68" s="376"/>
      <c r="Q68" s="307"/>
      <c r="R68" s="307"/>
      <c r="S68" s="307"/>
      <c r="T68" s="307"/>
      <c r="U68" s="307"/>
      <c r="V68" s="307"/>
      <c r="W68" s="307"/>
      <c r="X68" s="307"/>
      <c r="Y68" s="377"/>
    </row>
    <row r="69" spans="1:25" ht="9.9499999999999993" customHeight="1" x14ac:dyDescent="0.15">
      <c r="A69" s="182"/>
      <c r="B69" s="181"/>
      <c r="C69" s="140"/>
      <c r="D69" s="140"/>
      <c r="E69" s="97"/>
      <c r="F69" s="97"/>
      <c r="G69" s="97"/>
      <c r="H69" s="97"/>
      <c r="I69" s="97"/>
      <c r="Q69" s="97"/>
      <c r="R69" s="97"/>
      <c r="S69" s="97"/>
      <c r="T69" s="97"/>
      <c r="Y69" s="185"/>
    </row>
    <row r="70" spans="1:25" ht="18" customHeight="1" x14ac:dyDescent="0.15">
      <c r="A70" s="379" t="s">
        <v>124</v>
      </c>
      <c r="B70" s="380" t="s">
        <v>3</v>
      </c>
      <c r="C70" s="381">
        <v>0.5</v>
      </c>
      <c r="D70" s="381"/>
      <c r="E70" s="307" t="s">
        <v>54</v>
      </c>
      <c r="F70" s="307"/>
      <c r="G70" s="307"/>
      <c r="H70" s="307"/>
      <c r="I70" s="307"/>
      <c r="J70" s="376">
        <f>L70+L71</f>
        <v>0</v>
      </c>
      <c r="K70" s="375" t="s">
        <v>38</v>
      </c>
      <c r="L70" s="142"/>
      <c r="M70" s="142" t="s">
        <v>159</v>
      </c>
      <c r="N70" s="142"/>
      <c r="O70" s="375" t="s">
        <v>40</v>
      </c>
      <c r="P70" s="376">
        <f>N70+N71</f>
        <v>0</v>
      </c>
      <c r="Q70" s="307" t="s">
        <v>55</v>
      </c>
      <c r="R70" s="307"/>
      <c r="S70" s="307"/>
      <c r="T70" s="307"/>
      <c r="U70" s="307"/>
      <c r="V70" s="307" t="s">
        <v>163</v>
      </c>
      <c r="W70" s="307"/>
      <c r="X70" s="307"/>
      <c r="Y70" s="377" t="s">
        <v>288</v>
      </c>
    </row>
    <row r="71" spans="1:25" ht="18" customHeight="1" x14ac:dyDescent="0.15">
      <c r="A71" s="379"/>
      <c r="B71" s="380"/>
      <c r="C71" s="381"/>
      <c r="D71" s="381"/>
      <c r="E71" s="307"/>
      <c r="F71" s="307"/>
      <c r="G71" s="307"/>
      <c r="H71" s="307"/>
      <c r="I71" s="307"/>
      <c r="J71" s="376"/>
      <c r="K71" s="375"/>
      <c r="L71" s="142"/>
      <c r="M71" s="142" t="s">
        <v>159</v>
      </c>
      <c r="N71" s="142"/>
      <c r="O71" s="375"/>
      <c r="P71" s="376"/>
      <c r="Q71" s="307"/>
      <c r="R71" s="307"/>
      <c r="S71" s="307"/>
      <c r="T71" s="307"/>
      <c r="U71" s="307"/>
      <c r="V71" s="307"/>
      <c r="W71" s="307"/>
      <c r="X71" s="307"/>
      <c r="Y71" s="377"/>
    </row>
    <row r="72" spans="1:25" ht="9.9499999999999993" customHeight="1" x14ac:dyDescent="0.15">
      <c r="A72" s="145"/>
      <c r="B72" s="181"/>
      <c r="C72" s="140"/>
      <c r="D72" s="140"/>
      <c r="E72" s="97"/>
      <c r="F72" s="97"/>
      <c r="G72" s="97"/>
      <c r="H72" s="97"/>
      <c r="I72" s="97"/>
      <c r="Q72" s="97"/>
      <c r="R72" s="97"/>
      <c r="S72" s="97"/>
      <c r="T72" s="97"/>
      <c r="Y72" s="185"/>
    </row>
    <row r="73" spans="1:25" ht="18" customHeight="1" x14ac:dyDescent="0.15">
      <c r="A73" s="379" t="s">
        <v>160</v>
      </c>
      <c r="B73" s="380" t="s">
        <v>3</v>
      </c>
      <c r="C73" s="381">
        <v>0.5</v>
      </c>
      <c r="D73" s="381"/>
      <c r="E73" s="307" t="s">
        <v>164</v>
      </c>
      <c r="F73" s="307"/>
      <c r="G73" s="307"/>
      <c r="H73" s="307"/>
      <c r="I73" s="307"/>
      <c r="J73" s="376">
        <f>L73+L74</f>
        <v>0</v>
      </c>
      <c r="K73" s="375" t="s">
        <v>38</v>
      </c>
      <c r="L73" s="142"/>
      <c r="M73" s="142" t="s">
        <v>159</v>
      </c>
      <c r="N73" s="142"/>
      <c r="O73" s="375" t="s">
        <v>40</v>
      </c>
      <c r="P73" s="376">
        <f>N73+N74</f>
        <v>0</v>
      </c>
      <c r="Q73" s="307" t="s">
        <v>165</v>
      </c>
      <c r="R73" s="307"/>
      <c r="S73" s="307"/>
      <c r="T73" s="307"/>
      <c r="U73" s="307"/>
      <c r="V73" s="307" t="s">
        <v>166</v>
      </c>
      <c r="W73" s="307"/>
      <c r="X73" s="307"/>
      <c r="Y73" s="377" t="s">
        <v>289</v>
      </c>
    </row>
    <row r="74" spans="1:25" ht="18" customHeight="1" x14ac:dyDescent="0.15">
      <c r="A74" s="379"/>
      <c r="B74" s="380"/>
      <c r="C74" s="381"/>
      <c r="D74" s="381"/>
      <c r="E74" s="307"/>
      <c r="F74" s="307"/>
      <c r="G74" s="307"/>
      <c r="H74" s="307"/>
      <c r="I74" s="307"/>
      <c r="J74" s="376"/>
      <c r="K74" s="375"/>
      <c r="L74" s="142"/>
      <c r="M74" s="142" t="s">
        <v>159</v>
      </c>
      <c r="N74" s="142"/>
      <c r="O74" s="375"/>
      <c r="P74" s="376"/>
      <c r="Q74" s="307"/>
      <c r="R74" s="307"/>
      <c r="S74" s="307"/>
      <c r="T74" s="307"/>
      <c r="U74" s="307"/>
      <c r="V74" s="307"/>
      <c r="W74" s="307"/>
      <c r="X74" s="307"/>
      <c r="Y74" s="377"/>
    </row>
    <row r="75" spans="1:25" ht="9.9499999999999993" customHeight="1" x14ac:dyDescent="0.15"/>
  </sheetData>
  <mergeCells count="170">
    <mergeCell ref="M1:Q1"/>
    <mergeCell ref="R1:Y1"/>
    <mergeCell ref="D2:H2"/>
    <mergeCell ref="A8:B8"/>
    <mergeCell ref="D8:E8"/>
    <mergeCell ref="G8:H8"/>
    <mergeCell ref="J8:K8"/>
    <mergeCell ref="O8:P8"/>
    <mergeCell ref="R8:S8"/>
    <mergeCell ref="K3:O3"/>
    <mergeCell ref="K21:O21"/>
    <mergeCell ref="U8:V8"/>
    <mergeCell ref="X8:Y8"/>
    <mergeCell ref="A9:B19"/>
    <mergeCell ref="D9:E19"/>
    <mergeCell ref="G9:H19"/>
    <mergeCell ref="J9:K19"/>
    <mergeCell ref="O9:P19"/>
    <mergeCell ref="R9:S19"/>
    <mergeCell ref="U9:V19"/>
    <mergeCell ref="X9:Y19"/>
    <mergeCell ref="U26:V26"/>
    <mergeCell ref="X26:Y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R26:S26"/>
    <mergeCell ref="Y40:Y41"/>
    <mergeCell ref="A43:A44"/>
    <mergeCell ref="B43:B44"/>
    <mergeCell ref="C43:D44"/>
    <mergeCell ref="J43:J44"/>
    <mergeCell ref="K43:K44"/>
    <mergeCell ref="O43:O44"/>
    <mergeCell ref="X27:Y37"/>
    <mergeCell ref="A40:A41"/>
    <mergeCell ref="B40:B41"/>
    <mergeCell ref="C40:D41"/>
    <mergeCell ref="J40:J41"/>
    <mergeCell ref="K40:K41"/>
    <mergeCell ref="O40:O41"/>
    <mergeCell ref="P40:P41"/>
    <mergeCell ref="V39:X39"/>
    <mergeCell ref="V40:X41"/>
    <mergeCell ref="Q40:U41"/>
    <mergeCell ref="E40:I41"/>
    <mergeCell ref="Y49:Y50"/>
    <mergeCell ref="O46:O47"/>
    <mergeCell ref="P46:P47"/>
    <mergeCell ref="Y46:Y47"/>
    <mergeCell ref="A49:A50"/>
    <mergeCell ref="B49:B50"/>
    <mergeCell ref="C49:D50"/>
    <mergeCell ref="J49:J50"/>
    <mergeCell ref="P43:P44"/>
    <mergeCell ref="Y43:Y44"/>
    <mergeCell ref="A46:A47"/>
    <mergeCell ref="B46:B47"/>
    <mergeCell ref="C46:D47"/>
    <mergeCell ref="J46:J47"/>
    <mergeCell ref="K46:K47"/>
    <mergeCell ref="K49:K50"/>
    <mergeCell ref="O49:O50"/>
    <mergeCell ref="P49:P50"/>
    <mergeCell ref="V49:X50"/>
    <mergeCell ref="V46:X47"/>
    <mergeCell ref="V43:X44"/>
    <mergeCell ref="E49:I50"/>
    <mergeCell ref="E46:I47"/>
    <mergeCell ref="E43:I44"/>
    <mergeCell ref="Y55:Y56"/>
    <mergeCell ref="V55:X56"/>
    <mergeCell ref="O52:O53"/>
    <mergeCell ref="P52:P53"/>
    <mergeCell ref="Y52:Y53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K55:K56"/>
    <mergeCell ref="O55:O56"/>
    <mergeCell ref="P55:P56"/>
    <mergeCell ref="V52:X53"/>
    <mergeCell ref="E55:I56"/>
    <mergeCell ref="E52:I53"/>
    <mergeCell ref="Q55:U56"/>
    <mergeCell ref="Q52:U53"/>
    <mergeCell ref="Y61:Y62"/>
    <mergeCell ref="O58:O59"/>
    <mergeCell ref="P58:P59"/>
    <mergeCell ref="Y58:Y59"/>
    <mergeCell ref="A61:A62"/>
    <mergeCell ref="B61:B62"/>
    <mergeCell ref="C61:D62"/>
    <mergeCell ref="J61:J62"/>
    <mergeCell ref="A58:A59"/>
    <mergeCell ref="B58:B59"/>
    <mergeCell ref="C58:D59"/>
    <mergeCell ref="J58:J59"/>
    <mergeCell ref="K58:K59"/>
    <mergeCell ref="V61:X62"/>
    <mergeCell ref="V58:X59"/>
    <mergeCell ref="K61:K62"/>
    <mergeCell ref="O61:O62"/>
    <mergeCell ref="P61:P62"/>
    <mergeCell ref="E61:I62"/>
    <mergeCell ref="E58:I59"/>
    <mergeCell ref="Q61:U62"/>
    <mergeCell ref="Q58:U59"/>
    <mergeCell ref="E70:I71"/>
    <mergeCell ref="Y67:Y68"/>
    <mergeCell ref="O64:O65"/>
    <mergeCell ref="P64:P65"/>
    <mergeCell ref="Y64:Y65"/>
    <mergeCell ref="A67:A68"/>
    <mergeCell ref="B67:B68"/>
    <mergeCell ref="C67:D68"/>
    <mergeCell ref="J67:J68"/>
    <mergeCell ref="A64:A65"/>
    <mergeCell ref="B64:B65"/>
    <mergeCell ref="C64:D65"/>
    <mergeCell ref="J64:J65"/>
    <mergeCell ref="K64:K65"/>
    <mergeCell ref="V67:X68"/>
    <mergeCell ref="V64:X65"/>
    <mergeCell ref="K67:K68"/>
    <mergeCell ref="O67:O68"/>
    <mergeCell ref="P67:P68"/>
    <mergeCell ref="Q67:U68"/>
    <mergeCell ref="Q64:U65"/>
    <mergeCell ref="E67:I68"/>
    <mergeCell ref="E64:I65"/>
    <mergeCell ref="Q49:U50"/>
    <mergeCell ref="Q46:U47"/>
    <mergeCell ref="Q43:U44"/>
    <mergeCell ref="Y73:Y74"/>
    <mergeCell ref="O70:O71"/>
    <mergeCell ref="P70:P71"/>
    <mergeCell ref="Y70:Y71"/>
    <mergeCell ref="A73:A74"/>
    <mergeCell ref="B73:B74"/>
    <mergeCell ref="C73:D74"/>
    <mergeCell ref="J73:J74"/>
    <mergeCell ref="A70:A71"/>
    <mergeCell ref="B70:B71"/>
    <mergeCell ref="C70:D71"/>
    <mergeCell ref="J70:J71"/>
    <mergeCell ref="K70:K71"/>
    <mergeCell ref="V73:X74"/>
    <mergeCell ref="V70:X71"/>
    <mergeCell ref="K73:K74"/>
    <mergeCell ref="O73:O74"/>
    <mergeCell ref="P73:P74"/>
    <mergeCell ref="E73:I74"/>
    <mergeCell ref="Q73:U74"/>
    <mergeCell ref="Q70:U7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C9D9-402D-41D8-97D7-B4D2AE457CB4}">
  <sheetPr>
    <tabColor indexed="33"/>
  </sheetPr>
  <dimension ref="A1:Z55"/>
  <sheetViews>
    <sheetView view="pageBreakPreview" zoomScale="55" zoomScaleNormal="100" zoomScaleSheetLayoutView="55" workbookViewId="0">
      <selection activeCell="K28" sqref="K28:K29"/>
    </sheetView>
  </sheetViews>
  <sheetFormatPr defaultColWidth="9"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ht="30.75" customHeight="1" x14ac:dyDescent="0.15">
      <c r="A1" s="52" t="str">
        <f>U10組合せ②!B2</f>
        <v>■第3日　10月23日</v>
      </c>
      <c r="B1" s="51"/>
      <c r="C1" s="51"/>
      <c r="D1" s="51"/>
      <c r="E1" s="51"/>
      <c r="F1" s="51"/>
      <c r="G1" s="51"/>
      <c r="H1" s="51"/>
      <c r="O1" s="408" t="s">
        <v>27</v>
      </c>
      <c r="P1" s="408"/>
      <c r="Q1" s="408"/>
      <c r="R1" s="409" t="str">
        <f>U10組合せ②!S27</f>
        <v>真岡市総合運動公園運動広場</v>
      </c>
      <c r="S1" s="409"/>
      <c r="T1" s="409"/>
      <c r="U1" s="409"/>
      <c r="V1" s="409"/>
      <c r="W1" s="409"/>
      <c r="X1" s="409"/>
      <c r="Y1" s="409"/>
    </row>
    <row r="2" spans="1:25" s="1" customFormat="1" ht="27.95" customHeight="1" x14ac:dyDescent="0.15">
      <c r="A2" s="52"/>
      <c r="B2" s="52"/>
      <c r="D2" s="411" t="str">
        <f>U10組合せ②!G1</f>
        <v>決勝トーナメント</v>
      </c>
      <c r="E2" s="411"/>
      <c r="F2" s="411"/>
      <c r="G2" s="411"/>
      <c r="H2" s="411"/>
      <c r="O2" s="53"/>
      <c r="P2" s="53"/>
      <c r="Q2" s="53"/>
      <c r="R2" s="54"/>
      <c r="S2" s="388"/>
      <c r="T2" s="388"/>
      <c r="U2" s="388"/>
      <c r="V2" s="388"/>
      <c r="W2" s="388"/>
      <c r="X2" s="388"/>
      <c r="Y2" s="54"/>
    </row>
    <row r="3" spans="1:25" s="1" customFormat="1" ht="27.9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6"/>
      <c r="K3" s="56"/>
      <c r="L3" s="56"/>
      <c r="M3" s="57"/>
      <c r="N3" s="56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1" customFormat="1" ht="27.95" customHeight="1" x14ac:dyDescent="0.15">
      <c r="A4" s="55"/>
      <c r="B4" s="55"/>
      <c r="C4" s="55"/>
      <c r="D4" s="55"/>
      <c r="E4" s="56"/>
      <c r="F4" s="56"/>
      <c r="G4" s="58"/>
      <c r="H4" s="59"/>
      <c r="I4" s="59"/>
      <c r="J4" s="55"/>
      <c r="K4" s="55"/>
      <c r="L4" s="55"/>
      <c r="M4" s="307" t="s">
        <v>28</v>
      </c>
      <c r="N4" s="410"/>
      <c r="O4" s="61"/>
      <c r="P4" s="61"/>
      <c r="Q4" s="61"/>
      <c r="R4" s="59"/>
      <c r="S4" s="59"/>
      <c r="T4" s="59"/>
      <c r="U4" s="62"/>
      <c r="V4" s="56"/>
      <c r="W4" s="55"/>
      <c r="X4" s="55"/>
      <c r="Y4" s="55"/>
    </row>
    <row r="5" spans="1:25" s="1" customFormat="1" ht="27.95" customHeight="1" x14ac:dyDescent="0.15">
      <c r="A5" s="55"/>
      <c r="B5" s="55"/>
      <c r="C5" s="55"/>
      <c r="D5" s="55"/>
      <c r="E5" s="63"/>
      <c r="F5" s="61"/>
      <c r="G5" s="55" t="s">
        <v>29</v>
      </c>
      <c r="H5" s="55"/>
      <c r="I5" s="64"/>
      <c r="J5" s="55"/>
      <c r="K5" s="55"/>
      <c r="L5" s="55"/>
      <c r="M5" s="55"/>
      <c r="N5" s="55"/>
      <c r="O5" s="55"/>
      <c r="P5" s="55"/>
      <c r="Q5" s="55"/>
      <c r="R5" s="63"/>
      <c r="S5" s="55"/>
      <c r="T5" s="55" t="s">
        <v>30</v>
      </c>
      <c r="U5" s="55"/>
      <c r="V5" s="64"/>
      <c r="W5" s="55"/>
      <c r="X5" s="55"/>
      <c r="Y5" s="55"/>
    </row>
    <row r="6" spans="1:25" s="1" customFormat="1" ht="27.95" customHeight="1" x14ac:dyDescent="0.15">
      <c r="A6" s="55"/>
      <c r="B6" s="55"/>
      <c r="C6" s="63"/>
      <c r="D6" s="61" t="s">
        <v>31</v>
      </c>
      <c r="E6" s="65"/>
      <c r="F6" s="66"/>
      <c r="G6" s="55"/>
      <c r="H6" s="55"/>
      <c r="I6" s="63"/>
      <c r="J6" s="61" t="s">
        <v>32</v>
      </c>
      <c r="K6" s="67"/>
      <c r="L6" s="68"/>
      <c r="M6" s="55"/>
      <c r="N6" s="55"/>
      <c r="O6" s="64"/>
      <c r="P6" s="63"/>
      <c r="Q6" s="61" t="s">
        <v>33</v>
      </c>
      <c r="R6" s="65"/>
      <c r="S6" s="69"/>
      <c r="T6" s="55"/>
      <c r="U6" s="64"/>
      <c r="V6" s="63"/>
      <c r="W6" s="61" t="s">
        <v>34</v>
      </c>
      <c r="X6" s="67"/>
      <c r="Y6" s="55"/>
    </row>
    <row r="7" spans="1:25" s="1" customFormat="1" ht="27.95" customHeight="1" x14ac:dyDescent="0.15">
      <c r="A7" s="55"/>
      <c r="B7" s="298">
        <v>1</v>
      </c>
      <c r="C7" s="298"/>
      <c r="D7" s="55"/>
      <c r="E7" s="298">
        <v>2</v>
      </c>
      <c r="F7" s="298"/>
      <c r="G7" s="55"/>
      <c r="H7" s="298">
        <v>3</v>
      </c>
      <c r="I7" s="298"/>
      <c r="J7" s="55"/>
      <c r="K7" s="298">
        <v>4</v>
      </c>
      <c r="L7" s="298"/>
      <c r="M7" s="55"/>
      <c r="N7" s="55"/>
      <c r="O7" s="298">
        <v>5</v>
      </c>
      <c r="P7" s="298"/>
      <c r="Q7" s="55"/>
      <c r="R7" s="298">
        <v>6</v>
      </c>
      <c r="S7" s="298"/>
      <c r="T7" s="55"/>
      <c r="U7" s="298">
        <v>7</v>
      </c>
      <c r="V7" s="298"/>
      <c r="W7" s="55"/>
      <c r="X7" s="298">
        <v>8</v>
      </c>
      <c r="Y7" s="298"/>
    </row>
    <row r="8" spans="1:25" s="1" customFormat="1" ht="27.95" customHeight="1" x14ac:dyDescent="0.15">
      <c r="B8" s="406" t="s">
        <v>109</v>
      </c>
      <c r="C8" s="406"/>
      <c r="D8" s="139"/>
      <c r="E8" s="406" t="s">
        <v>110</v>
      </c>
      <c r="F8" s="406"/>
      <c r="G8" s="47"/>
      <c r="H8" s="407" t="s">
        <v>111</v>
      </c>
      <c r="I8" s="407"/>
      <c r="J8" s="47"/>
      <c r="K8" s="407" t="s">
        <v>112</v>
      </c>
      <c r="L8" s="407"/>
      <c r="M8" s="47"/>
      <c r="N8" s="47"/>
      <c r="O8" s="406" t="s">
        <v>113</v>
      </c>
      <c r="P8" s="406"/>
      <c r="Q8" s="47"/>
      <c r="R8" s="406" t="s">
        <v>114</v>
      </c>
      <c r="S8" s="406"/>
      <c r="T8" s="47"/>
      <c r="U8" s="406" t="s">
        <v>115</v>
      </c>
      <c r="V8" s="406"/>
      <c r="W8" s="47"/>
      <c r="X8" s="406" t="s">
        <v>116</v>
      </c>
      <c r="Y8" s="406"/>
    </row>
    <row r="9" spans="1:25" s="1" customFormat="1" ht="27.95" customHeight="1" x14ac:dyDescent="0.15">
      <c r="B9" s="406"/>
      <c r="C9" s="406"/>
      <c r="D9" s="139"/>
      <c r="E9" s="406"/>
      <c r="F9" s="406"/>
      <c r="G9" s="47"/>
      <c r="H9" s="407"/>
      <c r="I9" s="407"/>
      <c r="J9" s="47"/>
      <c r="K9" s="407"/>
      <c r="L9" s="407"/>
      <c r="M9" s="47"/>
      <c r="N9" s="47"/>
      <c r="O9" s="406"/>
      <c r="P9" s="406"/>
      <c r="Q9" s="47"/>
      <c r="R9" s="406"/>
      <c r="S9" s="406"/>
      <c r="T9" s="47"/>
      <c r="U9" s="406"/>
      <c r="V9" s="406"/>
      <c r="W9" s="47"/>
      <c r="X9" s="406"/>
      <c r="Y9" s="406"/>
    </row>
    <row r="10" spans="1:25" s="1" customFormat="1" ht="27.95" customHeight="1" x14ac:dyDescent="0.15">
      <c r="B10" s="406"/>
      <c r="C10" s="406"/>
      <c r="D10" s="139"/>
      <c r="E10" s="406"/>
      <c r="F10" s="406"/>
      <c r="G10" s="47"/>
      <c r="H10" s="407"/>
      <c r="I10" s="407"/>
      <c r="J10" s="47"/>
      <c r="K10" s="407"/>
      <c r="L10" s="407"/>
      <c r="M10" s="47"/>
      <c r="N10" s="47"/>
      <c r="O10" s="406"/>
      <c r="P10" s="406"/>
      <c r="Q10" s="47"/>
      <c r="R10" s="406"/>
      <c r="S10" s="406"/>
      <c r="T10" s="47"/>
      <c r="U10" s="406"/>
      <c r="V10" s="406"/>
      <c r="W10" s="47"/>
      <c r="X10" s="406"/>
      <c r="Y10" s="406"/>
    </row>
    <row r="11" spans="1:25" s="1" customFormat="1" ht="27.95" customHeight="1" x14ac:dyDescent="0.15">
      <c r="B11" s="406"/>
      <c r="C11" s="406"/>
      <c r="D11" s="139"/>
      <c r="E11" s="406"/>
      <c r="F11" s="406"/>
      <c r="G11" s="47"/>
      <c r="H11" s="407"/>
      <c r="I11" s="407"/>
      <c r="J11" s="47"/>
      <c r="K11" s="407"/>
      <c r="L11" s="407"/>
      <c r="M11" s="47"/>
      <c r="N11" s="47"/>
      <c r="O11" s="406"/>
      <c r="P11" s="406"/>
      <c r="Q11" s="47"/>
      <c r="R11" s="406"/>
      <c r="S11" s="406"/>
      <c r="T11" s="47"/>
      <c r="U11" s="406"/>
      <c r="V11" s="406"/>
      <c r="W11" s="47"/>
      <c r="X11" s="406"/>
      <c r="Y11" s="406"/>
    </row>
    <row r="12" spans="1:25" s="1" customFormat="1" ht="27.95" customHeight="1" x14ac:dyDescent="0.15">
      <c r="B12" s="406"/>
      <c r="C12" s="406"/>
      <c r="D12" s="139"/>
      <c r="E12" s="406"/>
      <c r="F12" s="406"/>
      <c r="G12" s="47"/>
      <c r="H12" s="407"/>
      <c r="I12" s="407"/>
      <c r="J12" s="47"/>
      <c r="K12" s="407"/>
      <c r="L12" s="407"/>
      <c r="M12" s="47"/>
      <c r="N12" s="47"/>
      <c r="O12" s="406"/>
      <c r="P12" s="406"/>
      <c r="Q12" s="47"/>
      <c r="R12" s="406"/>
      <c r="S12" s="406"/>
      <c r="T12" s="47"/>
      <c r="U12" s="406"/>
      <c r="V12" s="406"/>
      <c r="W12" s="47"/>
      <c r="X12" s="406"/>
      <c r="Y12" s="406"/>
    </row>
    <row r="13" spans="1:25" s="1" customFormat="1" ht="27.95" customHeight="1" x14ac:dyDescent="0.15">
      <c r="B13" s="406"/>
      <c r="C13" s="406"/>
      <c r="D13" s="139"/>
      <c r="E13" s="406"/>
      <c r="F13" s="406"/>
      <c r="G13" s="47"/>
      <c r="H13" s="407"/>
      <c r="I13" s="407"/>
      <c r="J13" s="47"/>
      <c r="K13" s="407"/>
      <c r="L13" s="407"/>
      <c r="M13" s="47"/>
      <c r="N13" s="47"/>
      <c r="O13" s="406"/>
      <c r="P13" s="406"/>
      <c r="Q13" s="47"/>
      <c r="R13" s="406"/>
      <c r="S13" s="406"/>
      <c r="T13" s="47"/>
      <c r="U13" s="406"/>
      <c r="V13" s="406"/>
      <c r="W13" s="47"/>
      <c r="X13" s="406"/>
      <c r="Y13" s="406"/>
    </row>
    <row r="14" spans="1:25" s="1" customFormat="1" ht="27.95" customHeight="1" x14ac:dyDescent="0.15">
      <c r="B14" s="406"/>
      <c r="C14" s="406"/>
      <c r="D14" s="139"/>
      <c r="E14" s="406"/>
      <c r="F14" s="406"/>
      <c r="G14" s="47"/>
      <c r="H14" s="407"/>
      <c r="I14" s="407"/>
      <c r="J14" s="47"/>
      <c r="K14" s="407"/>
      <c r="L14" s="407"/>
      <c r="M14" s="47"/>
      <c r="N14" s="47"/>
      <c r="O14" s="406"/>
      <c r="P14" s="406"/>
      <c r="Q14" s="47"/>
      <c r="R14" s="406"/>
      <c r="S14" s="406"/>
      <c r="T14" s="47"/>
      <c r="U14" s="406"/>
      <c r="V14" s="406"/>
      <c r="W14" s="47"/>
      <c r="X14" s="406"/>
      <c r="Y14" s="406"/>
    </row>
    <row r="15" spans="1:25" s="1" customFormat="1" ht="27.95" customHeight="1" x14ac:dyDescent="0.15">
      <c r="B15" s="406"/>
      <c r="C15" s="406"/>
      <c r="D15" s="139"/>
      <c r="E15" s="406"/>
      <c r="F15" s="406"/>
      <c r="G15" s="47"/>
      <c r="H15" s="407"/>
      <c r="I15" s="407"/>
      <c r="J15" s="47"/>
      <c r="K15" s="407"/>
      <c r="L15" s="407"/>
      <c r="M15" s="47"/>
      <c r="N15" s="47"/>
      <c r="O15" s="406"/>
      <c r="P15" s="406"/>
      <c r="Q15" s="47"/>
      <c r="R15" s="406"/>
      <c r="S15" s="406"/>
      <c r="T15" s="47"/>
      <c r="U15" s="406"/>
      <c r="V15" s="406"/>
      <c r="W15" s="47"/>
      <c r="X15" s="406"/>
      <c r="Y15" s="406"/>
    </row>
    <row r="16" spans="1:25" s="1" customFormat="1" ht="27.95" customHeight="1" x14ac:dyDescent="0.15">
      <c r="B16" s="406"/>
      <c r="C16" s="406"/>
      <c r="D16" s="139"/>
      <c r="E16" s="406"/>
      <c r="F16" s="406"/>
      <c r="G16" s="47"/>
      <c r="H16" s="407"/>
      <c r="I16" s="407"/>
      <c r="J16" s="47"/>
      <c r="K16" s="407"/>
      <c r="L16" s="407"/>
      <c r="M16" s="47"/>
      <c r="N16" s="47"/>
      <c r="O16" s="406"/>
      <c r="P16" s="406"/>
      <c r="Q16" s="47"/>
      <c r="R16" s="406"/>
      <c r="S16" s="406"/>
      <c r="T16" s="47"/>
      <c r="U16" s="406"/>
      <c r="V16" s="406"/>
      <c r="W16" s="47"/>
      <c r="X16" s="406"/>
      <c r="Y16" s="406"/>
    </row>
    <row r="17" spans="1:26" s="1" customFormat="1" ht="27.95" customHeight="1" x14ac:dyDescent="0.15"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6" s="1" customFormat="1" ht="27.95" customHeight="1" x14ac:dyDescent="0.15">
      <c r="A18" s="398" t="s">
        <v>35</v>
      </c>
      <c r="B18" s="398"/>
      <c r="C18" s="398"/>
      <c r="D18" s="398"/>
      <c r="V18" s="378" t="s">
        <v>36</v>
      </c>
      <c r="W18" s="378"/>
      <c r="X18" s="378"/>
      <c r="Y18" s="378"/>
      <c r="Z18" s="12"/>
    </row>
    <row r="19" spans="1:26" s="1" customFormat="1" ht="27.95" customHeight="1" x14ac:dyDescent="0.15">
      <c r="A19" s="399" t="s">
        <v>37</v>
      </c>
      <c r="B19" s="399"/>
      <c r="C19" s="400">
        <v>0.39583333333333331</v>
      </c>
      <c r="D19" s="400"/>
      <c r="E19" s="397" t="str">
        <f>B8</f>
        <v>a</v>
      </c>
      <c r="F19" s="397"/>
      <c r="G19" s="397"/>
      <c r="H19" s="397"/>
      <c r="I19" s="397"/>
      <c r="J19" s="403">
        <f>L19+L20</f>
        <v>0</v>
      </c>
      <c r="K19" s="404" t="s">
        <v>38</v>
      </c>
      <c r="L19" s="71">
        <v>0</v>
      </c>
      <c r="M19" s="49" t="s">
        <v>39</v>
      </c>
      <c r="N19" s="71">
        <v>0</v>
      </c>
      <c r="O19" s="404" t="s">
        <v>40</v>
      </c>
      <c r="P19" s="403">
        <f>N19+N20</f>
        <v>0</v>
      </c>
      <c r="Q19" s="397" t="str">
        <f>E8</f>
        <v>b</v>
      </c>
      <c r="R19" s="397"/>
      <c r="S19" s="397"/>
      <c r="T19" s="397"/>
      <c r="U19" s="397"/>
      <c r="V19" s="307" t="s">
        <v>41</v>
      </c>
      <c r="W19" s="307"/>
      <c r="X19" s="307"/>
      <c r="Y19" s="307"/>
    </row>
    <row r="20" spans="1:26" s="1" customFormat="1" ht="27.95" customHeight="1" x14ac:dyDescent="0.15">
      <c r="A20" s="399"/>
      <c r="B20" s="399"/>
      <c r="C20" s="400"/>
      <c r="D20" s="400"/>
      <c r="E20" s="397"/>
      <c r="F20" s="397"/>
      <c r="G20" s="397"/>
      <c r="H20" s="397"/>
      <c r="I20" s="397"/>
      <c r="J20" s="403"/>
      <c r="K20" s="404"/>
      <c r="L20" s="71">
        <v>0</v>
      </c>
      <c r="M20" s="49" t="s">
        <v>39</v>
      </c>
      <c r="N20" s="71">
        <v>0</v>
      </c>
      <c r="O20" s="404"/>
      <c r="P20" s="403"/>
      <c r="Q20" s="397"/>
      <c r="R20" s="397"/>
      <c r="S20" s="397"/>
      <c r="T20" s="397"/>
      <c r="U20" s="397"/>
      <c r="V20" s="307"/>
      <c r="W20" s="307"/>
      <c r="X20" s="307"/>
      <c r="Y20" s="307"/>
    </row>
    <row r="21" spans="1:26" s="1" customFormat="1" ht="20.100000000000001" customHeight="1" x14ac:dyDescent="0.15">
      <c r="B21" s="72"/>
      <c r="J21" s="73"/>
      <c r="K21" s="74"/>
      <c r="L21" s="75"/>
      <c r="M21" s="76"/>
      <c r="N21" s="75"/>
      <c r="O21" s="77"/>
      <c r="P21" s="75"/>
      <c r="V21" s="48"/>
      <c r="W21" s="48"/>
      <c r="X21" s="48"/>
      <c r="Y21" s="48"/>
    </row>
    <row r="22" spans="1:26" s="1" customFormat="1" ht="27.95" customHeight="1" x14ac:dyDescent="0.15">
      <c r="A22" s="399" t="s">
        <v>42</v>
      </c>
      <c r="B22" s="399"/>
      <c r="C22" s="400">
        <v>0.39583333333333331</v>
      </c>
      <c r="D22" s="400"/>
      <c r="E22" s="397" t="str">
        <f>H8</f>
        <v>c</v>
      </c>
      <c r="F22" s="397"/>
      <c r="G22" s="397"/>
      <c r="H22" s="397"/>
      <c r="I22" s="397"/>
      <c r="J22" s="403">
        <f>L22+L23</f>
        <v>0</v>
      </c>
      <c r="K22" s="404" t="s">
        <v>38</v>
      </c>
      <c r="L22" s="71">
        <v>0</v>
      </c>
      <c r="M22" s="49" t="s">
        <v>39</v>
      </c>
      <c r="N22" s="71">
        <v>0</v>
      </c>
      <c r="O22" s="404" t="s">
        <v>40</v>
      </c>
      <c r="P22" s="403">
        <f>N22+N23</f>
        <v>0</v>
      </c>
      <c r="Q22" s="405" t="str">
        <f>K8</f>
        <v>d</v>
      </c>
      <c r="R22" s="405"/>
      <c r="S22" s="405"/>
      <c r="T22" s="405"/>
      <c r="U22" s="405"/>
      <c r="V22" s="307" t="s">
        <v>41</v>
      </c>
      <c r="W22" s="307"/>
      <c r="X22" s="307"/>
      <c r="Y22" s="307"/>
    </row>
    <row r="23" spans="1:26" s="1" customFormat="1" ht="27.95" customHeight="1" x14ac:dyDescent="0.15">
      <c r="A23" s="399"/>
      <c r="B23" s="399"/>
      <c r="C23" s="400"/>
      <c r="D23" s="400"/>
      <c r="E23" s="397"/>
      <c r="F23" s="397"/>
      <c r="G23" s="397"/>
      <c r="H23" s="397"/>
      <c r="I23" s="397"/>
      <c r="J23" s="403"/>
      <c r="K23" s="404"/>
      <c r="L23" s="71">
        <v>0</v>
      </c>
      <c r="M23" s="49" t="s">
        <v>39</v>
      </c>
      <c r="N23" s="71">
        <v>0</v>
      </c>
      <c r="O23" s="404"/>
      <c r="P23" s="403"/>
      <c r="Q23" s="405"/>
      <c r="R23" s="405"/>
      <c r="S23" s="405"/>
      <c r="T23" s="405"/>
      <c r="U23" s="405"/>
      <c r="V23" s="307"/>
      <c r="W23" s="307"/>
      <c r="X23" s="307"/>
      <c r="Y23" s="307"/>
    </row>
    <row r="24" spans="1:26" s="1" customFormat="1" ht="20.100000000000001" customHeight="1" x14ac:dyDescent="0.15">
      <c r="B24" s="72"/>
      <c r="J24" s="73"/>
      <c r="K24" s="74"/>
      <c r="L24" s="75"/>
      <c r="M24" s="76"/>
      <c r="N24" s="75"/>
      <c r="O24" s="77"/>
      <c r="P24" s="75"/>
      <c r="V24" s="48"/>
      <c r="W24" s="48"/>
      <c r="X24" s="48"/>
      <c r="Y24" s="48"/>
    </row>
    <row r="25" spans="1:26" s="1" customFormat="1" ht="27.95" customHeight="1" x14ac:dyDescent="0.15">
      <c r="A25" s="399" t="s">
        <v>43</v>
      </c>
      <c r="B25" s="399"/>
      <c r="C25" s="400">
        <v>0.41666666666666669</v>
      </c>
      <c r="D25" s="400"/>
      <c r="E25" s="397" t="str">
        <f>O8</f>
        <v>e</v>
      </c>
      <c r="F25" s="397"/>
      <c r="G25" s="397"/>
      <c r="H25" s="397"/>
      <c r="I25" s="397"/>
      <c r="J25" s="403">
        <f>L25+L26</f>
        <v>0</v>
      </c>
      <c r="K25" s="404" t="s">
        <v>38</v>
      </c>
      <c r="L25" s="71">
        <v>0</v>
      </c>
      <c r="M25" s="49" t="s">
        <v>39</v>
      </c>
      <c r="N25" s="71">
        <v>0</v>
      </c>
      <c r="O25" s="404" t="s">
        <v>40</v>
      </c>
      <c r="P25" s="403">
        <f>N25+N26</f>
        <v>0</v>
      </c>
      <c r="Q25" s="397" t="str">
        <f>R8</f>
        <v>f</v>
      </c>
      <c r="R25" s="397"/>
      <c r="S25" s="397"/>
      <c r="T25" s="397"/>
      <c r="U25" s="397"/>
      <c r="V25" s="307" t="s">
        <v>41</v>
      </c>
      <c r="W25" s="307"/>
      <c r="X25" s="307"/>
      <c r="Y25" s="307"/>
    </row>
    <row r="26" spans="1:26" s="1" customFormat="1" ht="27.95" customHeight="1" x14ac:dyDescent="0.15">
      <c r="A26" s="399"/>
      <c r="B26" s="399"/>
      <c r="C26" s="400"/>
      <c r="D26" s="400"/>
      <c r="E26" s="397"/>
      <c r="F26" s="397"/>
      <c r="G26" s="397"/>
      <c r="H26" s="397"/>
      <c r="I26" s="397"/>
      <c r="J26" s="403"/>
      <c r="K26" s="404"/>
      <c r="L26" s="71">
        <v>0</v>
      </c>
      <c r="M26" s="49" t="s">
        <v>39</v>
      </c>
      <c r="N26" s="71">
        <v>0</v>
      </c>
      <c r="O26" s="404"/>
      <c r="P26" s="403"/>
      <c r="Q26" s="397"/>
      <c r="R26" s="397"/>
      <c r="S26" s="397"/>
      <c r="T26" s="397"/>
      <c r="U26" s="397"/>
      <c r="V26" s="307"/>
      <c r="W26" s="307"/>
      <c r="X26" s="307"/>
      <c r="Y26" s="307"/>
    </row>
    <row r="27" spans="1:26" s="1" customFormat="1" ht="20.100000000000001" customHeight="1" x14ac:dyDescent="0.15">
      <c r="B27" s="72"/>
      <c r="J27" s="73"/>
      <c r="K27" s="74"/>
      <c r="L27" s="75"/>
      <c r="M27" s="76"/>
      <c r="N27" s="75"/>
      <c r="O27" s="77"/>
      <c r="P27" s="75"/>
      <c r="V27" s="48"/>
      <c r="W27" s="48"/>
      <c r="X27" s="48"/>
      <c r="Y27" s="48"/>
    </row>
    <row r="28" spans="1:26" s="1" customFormat="1" ht="27.95" customHeight="1" x14ac:dyDescent="0.15">
      <c r="A28" s="399" t="s">
        <v>44</v>
      </c>
      <c r="B28" s="399"/>
      <c r="C28" s="400">
        <v>0.41666666666666669</v>
      </c>
      <c r="D28" s="400"/>
      <c r="E28" s="397" t="str">
        <f>U8</f>
        <v>g</v>
      </c>
      <c r="F28" s="397"/>
      <c r="G28" s="397"/>
      <c r="H28" s="397"/>
      <c r="I28" s="397"/>
      <c r="J28" s="403">
        <f>L28+L29</f>
        <v>0</v>
      </c>
      <c r="K28" s="404" t="s">
        <v>38</v>
      </c>
      <c r="L28" s="71">
        <v>0</v>
      </c>
      <c r="M28" s="49" t="s">
        <v>39</v>
      </c>
      <c r="N28" s="71">
        <v>0</v>
      </c>
      <c r="O28" s="404" t="s">
        <v>40</v>
      </c>
      <c r="P28" s="403">
        <f>N28+N29</f>
        <v>0</v>
      </c>
      <c r="Q28" s="405" t="str">
        <f>X8</f>
        <v>h</v>
      </c>
      <c r="R28" s="405"/>
      <c r="S28" s="405"/>
      <c r="T28" s="405"/>
      <c r="U28" s="405"/>
      <c r="V28" s="307" t="s">
        <v>41</v>
      </c>
      <c r="W28" s="307"/>
      <c r="X28" s="307"/>
      <c r="Y28" s="307"/>
    </row>
    <row r="29" spans="1:26" s="1" customFormat="1" ht="27.95" customHeight="1" x14ac:dyDescent="0.15">
      <c r="A29" s="399"/>
      <c r="B29" s="399"/>
      <c r="C29" s="400"/>
      <c r="D29" s="400"/>
      <c r="E29" s="397"/>
      <c r="F29" s="397"/>
      <c r="G29" s="397"/>
      <c r="H29" s="397"/>
      <c r="I29" s="397"/>
      <c r="J29" s="403"/>
      <c r="K29" s="404"/>
      <c r="L29" s="71">
        <v>0</v>
      </c>
      <c r="M29" s="49" t="s">
        <v>39</v>
      </c>
      <c r="N29" s="71">
        <v>0</v>
      </c>
      <c r="O29" s="404"/>
      <c r="P29" s="403"/>
      <c r="Q29" s="405"/>
      <c r="R29" s="405"/>
      <c r="S29" s="405"/>
      <c r="T29" s="405"/>
      <c r="U29" s="405"/>
      <c r="V29" s="307"/>
      <c r="W29" s="307"/>
      <c r="X29" s="307"/>
      <c r="Y29" s="307"/>
    </row>
    <row r="30" spans="1:26" s="1" customFormat="1" ht="20.100000000000001" customHeight="1" x14ac:dyDescent="0.15">
      <c r="A30" s="78"/>
      <c r="B30" s="72"/>
      <c r="C30" s="79"/>
      <c r="D30" s="79"/>
      <c r="F30" s="76"/>
      <c r="G30" s="76"/>
      <c r="H30" s="76"/>
      <c r="I30" s="76"/>
      <c r="J30" s="71"/>
      <c r="K30" s="80"/>
      <c r="L30" s="71"/>
      <c r="M30" s="48"/>
      <c r="N30" s="71"/>
      <c r="O30" s="80"/>
      <c r="P30" s="71"/>
      <c r="Q30" s="72"/>
      <c r="R30" s="72"/>
      <c r="S30" s="72"/>
      <c r="T30" s="72"/>
      <c r="V30" s="69"/>
      <c r="W30" s="69"/>
      <c r="X30" s="69"/>
      <c r="Y30" s="69"/>
    </row>
    <row r="31" spans="1:26" s="1" customFormat="1" ht="27.95" customHeight="1" x14ac:dyDescent="0.15">
      <c r="A31" s="398" t="s">
        <v>45</v>
      </c>
      <c r="B31" s="398"/>
      <c r="C31" s="398"/>
      <c r="D31" s="398"/>
      <c r="J31" s="81"/>
      <c r="L31" s="81"/>
      <c r="N31" s="81"/>
      <c r="P31" s="81"/>
      <c r="V31" s="48"/>
      <c r="W31" s="48"/>
      <c r="X31" s="48"/>
      <c r="Y31" s="48"/>
    </row>
    <row r="32" spans="1:26" s="1" customFormat="1" ht="27.95" customHeight="1" x14ac:dyDescent="0.15">
      <c r="A32" s="399" t="s">
        <v>46</v>
      </c>
      <c r="B32" s="399"/>
      <c r="C32" s="400">
        <v>0.47916666666666669</v>
      </c>
      <c r="D32" s="400"/>
      <c r="E32" s="397" t="s">
        <v>47</v>
      </c>
      <c r="F32" s="397"/>
      <c r="G32" s="397"/>
      <c r="H32" s="397"/>
      <c r="I32" s="397"/>
      <c r="J32" s="403">
        <f>L32+L33</f>
        <v>0</v>
      </c>
      <c r="K32" s="404" t="s">
        <v>38</v>
      </c>
      <c r="L32" s="71">
        <v>0</v>
      </c>
      <c r="M32" s="49" t="s">
        <v>39</v>
      </c>
      <c r="N32" s="71">
        <v>0</v>
      </c>
      <c r="O32" s="404" t="s">
        <v>40</v>
      </c>
      <c r="P32" s="403">
        <f>N32+N33</f>
        <v>0</v>
      </c>
      <c r="Q32" s="397" t="s">
        <v>48</v>
      </c>
      <c r="R32" s="397"/>
      <c r="S32" s="397"/>
      <c r="T32" s="397"/>
      <c r="U32" s="397"/>
      <c r="V32" s="307" t="s">
        <v>41</v>
      </c>
      <c r="W32" s="307"/>
      <c r="X32" s="307"/>
      <c r="Y32" s="307"/>
    </row>
    <row r="33" spans="1:25" s="1" customFormat="1" ht="27.95" customHeight="1" x14ac:dyDescent="0.15">
      <c r="A33" s="399"/>
      <c r="B33" s="399"/>
      <c r="C33" s="400"/>
      <c r="D33" s="400"/>
      <c r="E33" s="397"/>
      <c r="F33" s="397"/>
      <c r="G33" s="397"/>
      <c r="H33" s="397"/>
      <c r="I33" s="397"/>
      <c r="J33" s="403"/>
      <c r="K33" s="404"/>
      <c r="L33" s="71">
        <v>0</v>
      </c>
      <c r="M33" s="49" t="s">
        <v>39</v>
      </c>
      <c r="N33" s="71">
        <v>0</v>
      </c>
      <c r="O33" s="404"/>
      <c r="P33" s="403"/>
      <c r="Q33" s="397"/>
      <c r="R33" s="397"/>
      <c r="S33" s="397"/>
      <c r="T33" s="397"/>
      <c r="U33" s="397"/>
      <c r="V33" s="307"/>
      <c r="W33" s="307"/>
      <c r="X33" s="307"/>
      <c r="Y33" s="307"/>
    </row>
    <row r="34" spans="1:25" s="1" customFormat="1" ht="20.100000000000001" customHeight="1" x14ac:dyDescent="0.15">
      <c r="B34" s="72"/>
      <c r="J34" s="81"/>
      <c r="L34" s="81"/>
      <c r="N34" s="81"/>
      <c r="P34" s="81"/>
      <c r="V34" s="48"/>
      <c r="W34" s="48"/>
      <c r="X34" s="48"/>
      <c r="Y34" s="48"/>
    </row>
    <row r="35" spans="1:25" s="1" customFormat="1" ht="27.95" customHeight="1" x14ac:dyDescent="0.15">
      <c r="A35" s="399" t="s">
        <v>49</v>
      </c>
      <c r="B35" s="399"/>
      <c r="C35" s="400">
        <v>0.47916666666666669</v>
      </c>
      <c r="D35" s="400"/>
      <c r="E35" s="397" t="s">
        <v>50</v>
      </c>
      <c r="F35" s="397"/>
      <c r="G35" s="397"/>
      <c r="H35" s="397"/>
      <c r="I35" s="397"/>
      <c r="J35" s="403">
        <f>L35+L36</f>
        <v>0</v>
      </c>
      <c r="K35" s="404" t="s">
        <v>38</v>
      </c>
      <c r="L35" s="71">
        <v>0</v>
      </c>
      <c r="M35" s="49" t="s">
        <v>39</v>
      </c>
      <c r="N35" s="71">
        <v>0</v>
      </c>
      <c r="O35" s="404" t="s">
        <v>40</v>
      </c>
      <c r="P35" s="403">
        <f>N35+N36</f>
        <v>0</v>
      </c>
      <c r="Q35" s="405" t="s">
        <v>51</v>
      </c>
      <c r="R35" s="405"/>
      <c r="S35" s="405"/>
      <c r="T35" s="405"/>
      <c r="U35" s="405"/>
      <c r="V35" s="307" t="s">
        <v>41</v>
      </c>
      <c r="W35" s="307"/>
      <c r="X35" s="307"/>
      <c r="Y35" s="307"/>
    </row>
    <row r="36" spans="1:25" s="1" customFormat="1" ht="27.95" customHeight="1" x14ac:dyDescent="0.15">
      <c r="A36" s="399"/>
      <c r="B36" s="399"/>
      <c r="C36" s="400"/>
      <c r="D36" s="400"/>
      <c r="E36" s="397"/>
      <c r="F36" s="397"/>
      <c r="G36" s="397"/>
      <c r="H36" s="397"/>
      <c r="I36" s="397"/>
      <c r="J36" s="403"/>
      <c r="K36" s="404"/>
      <c r="L36" s="71">
        <v>0</v>
      </c>
      <c r="M36" s="49" t="s">
        <v>39</v>
      </c>
      <c r="N36" s="71">
        <v>0</v>
      </c>
      <c r="O36" s="404"/>
      <c r="P36" s="403"/>
      <c r="Q36" s="405"/>
      <c r="R36" s="405"/>
      <c r="S36" s="405"/>
      <c r="T36" s="405"/>
      <c r="U36" s="405"/>
      <c r="V36" s="307"/>
      <c r="W36" s="307"/>
      <c r="X36" s="307"/>
      <c r="Y36" s="307"/>
    </row>
    <row r="37" spans="1:25" s="1" customFormat="1" ht="20.100000000000001" customHeight="1" x14ac:dyDescent="0.15">
      <c r="A37" s="78"/>
      <c r="B37" s="72"/>
      <c r="C37" s="79"/>
      <c r="D37" s="79"/>
      <c r="F37" s="76"/>
      <c r="G37" s="76"/>
      <c r="H37" s="76"/>
      <c r="I37" s="76"/>
      <c r="J37" s="71"/>
      <c r="K37" s="80"/>
      <c r="L37" s="71"/>
      <c r="M37" s="48"/>
      <c r="N37" s="71"/>
      <c r="O37" s="80"/>
      <c r="P37" s="71"/>
      <c r="Q37" s="72"/>
      <c r="R37" s="72"/>
      <c r="S37" s="72"/>
      <c r="T37" s="72"/>
      <c r="V37" s="69"/>
      <c r="W37" s="69"/>
      <c r="X37" s="69"/>
      <c r="Y37" s="69"/>
    </row>
    <row r="38" spans="1:25" s="1" customFormat="1" ht="27.95" customHeight="1" x14ac:dyDescent="0.15">
      <c r="A38" s="398" t="s">
        <v>52</v>
      </c>
      <c r="B38" s="398"/>
      <c r="C38" s="398"/>
      <c r="D38" s="398"/>
      <c r="J38" s="81"/>
      <c r="L38" s="81"/>
      <c r="N38" s="81"/>
      <c r="P38" s="81"/>
    </row>
    <row r="39" spans="1:25" s="1" customFormat="1" ht="27.95" customHeight="1" x14ac:dyDescent="0.15">
      <c r="A39" s="399" t="s">
        <v>53</v>
      </c>
      <c r="B39" s="399"/>
      <c r="C39" s="400">
        <v>0.54166666666666663</v>
      </c>
      <c r="D39" s="400"/>
      <c r="E39" s="397" t="s">
        <v>54</v>
      </c>
      <c r="F39" s="397"/>
      <c r="G39" s="397"/>
      <c r="H39" s="397"/>
      <c r="I39" s="397"/>
      <c r="J39" s="401">
        <f>L39+L40</f>
        <v>0</v>
      </c>
      <c r="K39" s="402" t="s">
        <v>38</v>
      </c>
      <c r="L39" s="71">
        <v>0</v>
      </c>
      <c r="M39" s="49" t="s">
        <v>39</v>
      </c>
      <c r="N39" s="71">
        <v>0</v>
      </c>
      <c r="O39" s="402" t="s">
        <v>40</v>
      </c>
      <c r="P39" s="401">
        <f>N39+N40</f>
        <v>0</v>
      </c>
      <c r="Q39" s="397" t="s">
        <v>55</v>
      </c>
      <c r="R39" s="397"/>
      <c r="S39" s="397"/>
      <c r="T39" s="397"/>
      <c r="U39" s="397"/>
      <c r="V39" s="307" t="s">
        <v>41</v>
      </c>
      <c r="W39" s="307"/>
      <c r="X39" s="307"/>
      <c r="Y39" s="307"/>
    </row>
    <row r="40" spans="1:25" s="1" customFormat="1" ht="27.95" customHeight="1" x14ac:dyDescent="0.15">
      <c r="A40" s="399"/>
      <c r="B40" s="399"/>
      <c r="C40" s="400"/>
      <c r="D40" s="400"/>
      <c r="E40" s="397"/>
      <c r="F40" s="397"/>
      <c r="G40" s="397"/>
      <c r="H40" s="397"/>
      <c r="I40" s="397"/>
      <c r="J40" s="401"/>
      <c r="K40" s="402"/>
      <c r="L40" s="71">
        <v>0</v>
      </c>
      <c r="M40" s="49" t="s">
        <v>39</v>
      </c>
      <c r="N40" s="71">
        <v>0</v>
      </c>
      <c r="O40" s="402"/>
      <c r="P40" s="401"/>
      <c r="Q40" s="397"/>
      <c r="R40" s="397"/>
      <c r="S40" s="397"/>
      <c r="T40" s="397"/>
      <c r="U40" s="397"/>
      <c r="V40" s="307"/>
      <c r="W40" s="307"/>
      <c r="X40" s="307"/>
      <c r="Y40" s="307"/>
    </row>
    <row r="41" spans="1:25" ht="27.95" customHeight="1" x14ac:dyDescent="0.15"/>
    <row r="42" spans="1:25" ht="27.95" customHeight="1" x14ac:dyDescent="0.15">
      <c r="A42" s="82" t="s">
        <v>56</v>
      </c>
      <c r="B42" s="83"/>
      <c r="C42" s="84"/>
      <c r="D42" s="84"/>
      <c r="E42" s="85"/>
      <c r="F42" s="85"/>
      <c r="G42" s="85"/>
      <c r="H42" s="85"/>
      <c r="I42" s="81"/>
      <c r="J42" s="86"/>
      <c r="K42" s="48"/>
      <c r="L42" s="125"/>
      <c r="M42" s="125"/>
      <c r="N42" s="126"/>
      <c r="O42" s="127"/>
      <c r="P42" s="128"/>
      <c r="Q42" s="128"/>
      <c r="R42" s="128"/>
      <c r="S42" s="128"/>
      <c r="T42" s="129"/>
      <c r="U42" s="129"/>
      <c r="V42" s="129"/>
      <c r="W42" s="129"/>
      <c r="X42" s="130"/>
      <c r="Y42" s="130"/>
    </row>
    <row r="43" spans="1:25" ht="27.95" customHeight="1" x14ac:dyDescent="0.15">
      <c r="A43" s="1"/>
      <c r="B43" s="83"/>
      <c r="C43" s="84"/>
      <c r="D43" s="84"/>
      <c r="E43" s="85"/>
      <c r="F43" s="85"/>
      <c r="G43" s="85"/>
      <c r="H43" s="85"/>
      <c r="I43" s="81"/>
      <c r="J43" s="86"/>
      <c r="K43" s="48"/>
      <c r="L43" s="125"/>
      <c r="M43" s="131"/>
      <c r="N43" s="126"/>
      <c r="O43" s="132"/>
      <c r="P43" s="132"/>
      <c r="Q43" s="132"/>
      <c r="R43" s="132"/>
      <c r="S43" s="132"/>
      <c r="T43" s="133"/>
      <c r="U43" s="133"/>
      <c r="V43" s="133"/>
      <c r="W43" s="133"/>
      <c r="X43" s="130"/>
      <c r="Y43" s="130"/>
    </row>
    <row r="44" spans="1:25" ht="27.95" customHeight="1" x14ac:dyDescent="0.15">
      <c r="B44" s="389" t="s">
        <v>57</v>
      </c>
      <c r="C44" s="389"/>
      <c r="D44" s="389"/>
      <c r="E44" s="389"/>
      <c r="F44" s="389"/>
      <c r="G44" s="389"/>
      <c r="H44" s="389"/>
      <c r="I44" s="389"/>
      <c r="J44" s="389"/>
      <c r="K44" s="389"/>
      <c r="L44" s="166"/>
      <c r="M44" s="166"/>
      <c r="N44" s="393"/>
      <c r="O44" s="394" t="s">
        <v>148</v>
      </c>
      <c r="P44" s="394"/>
      <c r="Q44" s="395"/>
      <c r="R44" s="395"/>
      <c r="S44" s="395"/>
      <c r="T44" s="395"/>
      <c r="U44" s="395"/>
      <c r="V44" s="395"/>
      <c r="W44" s="395"/>
      <c r="X44" s="395"/>
      <c r="Y44" s="130"/>
    </row>
    <row r="45" spans="1:25" ht="27.95" customHeight="1" x14ac:dyDescent="0.15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166"/>
      <c r="M45" s="166"/>
      <c r="N45" s="393"/>
      <c r="O45" s="390"/>
      <c r="P45" s="390"/>
      <c r="Q45" s="396"/>
      <c r="R45" s="396"/>
      <c r="S45" s="396"/>
      <c r="T45" s="396"/>
      <c r="U45" s="396"/>
      <c r="V45" s="396"/>
      <c r="W45" s="396"/>
      <c r="X45" s="396"/>
      <c r="Y45" s="130"/>
    </row>
    <row r="46" spans="1:25" ht="27.95" customHeight="1" x14ac:dyDescent="0.15">
      <c r="B46" s="88"/>
      <c r="C46" s="88"/>
      <c r="D46" s="88"/>
      <c r="E46" s="151"/>
      <c r="F46" s="151"/>
      <c r="G46" s="151"/>
      <c r="H46" s="151"/>
      <c r="I46" s="151"/>
      <c r="J46" s="151"/>
      <c r="K46" s="151"/>
      <c r="L46" s="166"/>
      <c r="M46" s="166"/>
      <c r="N46" s="167"/>
      <c r="O46" s="168"/>
      <c r="P46" s="168"/>
      <c r="Q46" s="166"/>
      <c r="R46" s="166"/>
      <c r="S46" s="166"/>
      <c r="T46" s="169"/>
      <c r="U46" s="166"/>
      <c r="V46" s="166"/>
      <c r="W46" s="166"/>
      <c r="X46" s="169"/>
      <c r="Y46" s="130"/>
    </row>
    <row r="47" spans="1:25" ht="27.95" customHeight="1" x14ac:dyDescent="0.15">
      <c r="B47" s="389" t="s">
        <v>58</v>
      </c>
      <c r="C47" s="389"/>
      <c r="D47" s="391"/>
      <c r="E47" s="391"/>
      <c r="F47" s="391"/>
      <c r="G47" s="391"/>
      <c r="H47" s="391"/>
      <c r="I47" s="391"/>
      <c r="J47" s="391"/>
      <c r="K47" s="391"/>
      <c r="L47" s="166"/>
      <c r="M47" s="166"/>
      <c r="N47" s="393"/>
      <c r="O47" s="394" t="s">
        <v>148</v>
      </c>
      <c r="P47" s="394"/>
      <c r="Q47" s="395"/>
      <c r="R47" s="395"/>
      <c r="S47" s="395"/>
      <c r="T47" s="395"/>
      <c r="U47" s="395"/>
      <c r="V47" s="395"/>
      <c r="W47" s="395"/>
      <c r="X47" s="395"/>
      <c r="Y47" s="130"/>
    </row>
    <row r="48" spans="1:25" ht="27.95" customHeight="1" x14ac:dyDescent="0.15">
      <c r="B48" s="390"/>
      <c r="C48" s="390"/>
      <c r="D48" s="392"/>
      <c r="E48" s="392"/>
      <c r="F48" s="392"/>
      <c r="G48" s="392"/>
      <c r="H48" s="392"/>
      <c r="I48" s="392"/>
      <c r="J48" s="392"/>
      <c r="K48" s="392"/>
      <c r="L48" s="166"/>
      <c r="M48" s="166"/>
      <c r="N48" s="393"/>
      <c r="O48" s="390"/>
      <c r="P48" s="390"/>
      <c r="Q48" s="396"/>
      <c r="R48" s="396"/>
      <c r="S48" s="396"/>
      <c r="T48" s="396"/>
      <c r="U48" s="396"/>
      <c r="V48" s="396"/>
      <c r="W48" s="396"/>
      <c r="X48" s="396"/>
      <c r="Y48" s="130"/>
    </row>
    <row r="49" spans="2:25" ht="27.95" customHeight="1" x14ac:dyDescent="0.15">
      <c r="B49" s="88"/>
      <c r="C49" s="88"/>
      <c r="D49" s="88"/>
      <c r="E49" s="88"/>
      <c r="F49" s="88"/>
      <c r="G49" s="88"/>
      <c r="H49" s="88"/>
      <c r="I49" s="88"/>
      <c r="J49" s="88"/>
      <c r="K49" s="151"/>
      <c r="L49" s="166"/>
      <c r="M49" s="166"/>
      <c r="N49" s="167"/>
      <c r="O49" s="168"/>
      <c r="P49" s="168"/>
      <c r="Q49" s="166"/>
      <c r="R49" s="166"/>
      <c r="S49" s="166"/>
      <c r="T49" s="167"/>
      <c r="U49" s="166"/>
      <c r="V49" s="166"/>
      <c r="W49" s="166"/>
      <c r="X49" s="167"/>
      <c r="Y49" s="130"/>
    </row>
    <row r="50" spans="2:25" ht="27.95" customHeight="1" x14ac:dyDescent="0.15">
      <c r="B50" s="389" t="s">
        <v>149</v>
      </c>
      <c r="C50" s="389"/>
      <c r="D50" s="389"/>
      <c r="E50" s="389"/>
      <c r="F50" s="389"/>
      <c r="G50" s="389"/>
      <c r="H50" s="389"/>
      <c r="I50" s="389"/>
      <c r="J50" s="389"/>
      <c r="K50" s="389"/>
      <c r="L50" s="166"/>
      <c r="M50" s="166"/>
      <c r="N50" s="393"/>
      <c r="O50" s="394" t="s">
        <v>148</v>
      </c>
      <c r="P50" s="394"/>
      <c r="Q50" s="395"/>
      <c r="R50" s="395"/>
      <c r="S50" s="395"/>
      <c r="T50" s="395"/>
      <c r="U50" s="395"/>
      <c r="V50" s="395"/>
      <c r="W50" s="395"/>
      <c r="X50" s="395"/>
      <c r="Y50" s="130"/>
    </row>
    <row r="51" spans="2:25" ht="27.95" customHeight="1" x14ac:dyDescent="0.15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166"/>
      <c r="M51" s="166"/>
      <c r="N51" s="393"/>
      <c r="O51" s="390"/>
      <c r="P51" s="390"/>
      <c r="Q51" s="396"/>
      <c r="R51" s="396"/>
      <c r="S51" s="396"/>
      <c r="T51" s="396"/>
      <c r="U51" s="396"/>
      <c r="V51" s="396"/>
      <c r="W51" s="396"/>
      <c r="X51" s="396"/>
      <c r="Y51" s="130"/>
    </row>
    <row r="52" spans="2:25" ht="27.95" customHeight="1" x14ac:dyDescent="0.15">
      <c r="B52" s="88"/>
      <c r="C52" s="88"/>
      <c r="D52" s="88"/>
      <c r="E52" s="151"/>
      <c r="F52" s="151"/>
      <c r="G52" s="151"/>
      <c r="H52" s="151"/>
      <c r="I52" s="151"/>
      <c r="J52" s="151"/>
      <c r="K52" s="151"/>
      <c r="L52" s="166"/>
      <c r="M52" s="166"/>
      <c r="N52" s="167"/>
      <c r="O52" s="168"/>
      <c r="P52" s="168"/>
      <c r="Q52" s="170"/>
      <c r="R52" s="170"/>
      <c r="S52" s="166"/>
      <c r="T52" s="167"/>
      <c r="U52" s="170"/>
      <c r="V52" s="170"/>
      <c r="W52" s="170"/>
      <c r="X52" s="170"/>
      <c r="Y52" s="130"/>
    </row>
    <row r="53" spans="2:25" ht="27.95" customHeight="1" x14ac:dyDescent="0.15">
      <c r="B53" s="389" t="s">
        <v>149</v>
      </c>
      <c r="C53" s="389"/>
      <c r="D53" s="391"/>
      <c r="E53" s="391"/>
      <c r="F53" s="391"/>
      <c r="G53" s="391"/>
      <c r="H53" s="391"/>
      <c r="I53" s="391"/>
      <c r="J53" s="391"/>
      <c r="K53" s="391"/>
      <c r="L53" s="166"/>
      <c r="M53" s="166"/>
      <c r="N53" s="393"/>
      <c r="O53" s="394" t="s">
        <v>148</v>
      </c>
      <c r="P53" s="394"/>
      <c r="Q53" s="395"/>
      <c r="R53" s="395"/>
      <c r="S53" s="395"/>
      <c r="T53" s="395"/>
      <c r="U53" s="395"/>
      <c r="V53" s="395"/>
      <c r="W53" s="395"/>
      <c r="X53" s="395"/>
      <c r="Y53" s="130"/>
    </row>
    <row r="54" spans="2:25" ht="27.95" customHeight="1" x14ac:dyDescent="0.15">
      <c r="B54" s="390"/>
      <c r="C54" s="390"/>
      <c r="D54" s="392"/>
      <c r="E54" s="392"/>
      <c r="F54" s="392"/>
      <c r="G54" s="392"/>
      <c r="H54" s="392"/>
      <c r="I54" s="392"/>
      <c r="J54" s="392"/>
      <c r="K54" s="392"/>
      <c r="L54" s="166"/>
      <c r="M54" s="166"/>
      <c r="N54" s="393"/>
      <c r="O54" s="390"/>
      <c r="P54" s="390"/>
      <c r="Q54" s="396"/>
      <c r="R54" s="396"/>
      <c r="S54" s="396"/>
      <c r="T54" s="396"/>
      <c r="U54" s="396"/>
      <c r="V54" s="396"/>
      <c r="W54" s="396"/>
      <c r="X54" s="396"/>
      <c r="Y54" s="130"/>
    </row>
    <row r="55" spans="2:25" ht="27.95" customHeight="1" x14ac:dyDescent="0.15">
      <c r="B55" s="87"/>
      <c r="C55" s="87"/>
      <c r="D55" s="87"/>
      <c r="L55" s="130"/>
      <c r="M55" s="130"/>
      <c r="N55" s="133"/>
      <c r="O55" s="134"/>
      <c r="P55" s="134"/>
      <c r="Q55" s="134"/>
      <c r="R55" s="134"/>
      <c r="S55" s="130"/>
      <c r="T55" s="133"/>
      <c r="U55" s="134"/>
      <c r="V55" s="134"/>
      <c r="W55" s="134"/>
      <c r="X55" s="134"/>
      <c r="Y55" s="130"/>
    </row>
  </sheetData>
  <mergeCells count="108">
    <mergeCell ref="O1:Q1"/>
    <mergeCell ref="R1:Y1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D2:H2"/>
    <mergeCell ref="B8:C16"/>
    <mergeCell ref="E8:F16"/>
    <mergeCell ref="H8:I16"/>
    <mergeCell ref="K8:L16"/>
    <mergeCell ref="O8:P16"/>
    <mergeCell ref="R8:S16"/>
    <mergeCell ref="U8:V16"/>
    <mergeCell ref="X8:Y16"/>
    <mergeCell ref="A18:D18"/>
    <mergeCell ref="V18:Y18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A25:B26"/>
    <mergeCell ref="C25:D26"/>
    <mergeCell ref="E25:I26"/>
    <mergeCell ref="J25:J26"/>
    <mergeCell ref="K25:K26"/>
    <mergeCell ref="O25:O26"/>
    <mergeCell ref="P25:P26"/>
    <mergeCell ref="Q25:U26"/>
    <mergeCell ref="V25:Y26"/>
    <mergeCell ref="P28:P29"/>
    <mergeCell ref="Q28:U29"/>
    <mergeCell ref="V28:Y29"/>
    <mergeCell ref="A31:D31"/>
    <mergeCell ref="A32:B33"/>
    <mergeCell ref="C32:D33"/>
    <mergeCell ref="E32:I33"/>
    <mergeCell ref="J32:J33"/>
    <mergeCell ref="K32:K33"/>
    <mergeCell ref="O32:O33"/>
    <mergeCell ref="A28:B29"/>
    <mergeCell ref="C28:D29"/>
    <mergeCell ref="E28:I29"/>
    <mergeCell ref="J28:J29"/>
    <mergeCell ref="K28:K29"/>
    <mergeCell ref="O28:O29"/>
    <mergeCell ref="P32:P33"/>
    <mergeCell ref="Q32:U33"/>
    <mergeCell ref="V32:Y33"/>
    <mergeCell ref="A35:B36"/>
    <mergeCell ref="C35:D36"/>
    <mergeCell ref="E35:I36"/>
    <mergeCell ref="J35:J36"/>
    <mergeCell ref="K35:K36"/>
    <mergeCell ref="O35:O36"/>
    <mergeCell ref="P35:P36"/>
    <mergeCell ref="Q35:U36"/>
    <mergeCell ref="V35:Y36"/>
    <mergeCell ref="A38:D38"/>
    <mergeCell ref="A39:B40"/>
    <mergeCell ref="C39:D40"/>
    <mergeCell ref="E39:I40"/>
    <mergeCell ref="J39:J40"/>
    <mergeCell ref="K39:K40"/>
    <mergeCell ref="O39:O40"/>
    <mergeCell ref="P39:P40"/>
    <mergeCell ref="B47:C48"/>
    <mergeCell ref="D47:K48"/>
    <mergeCell ref="N47:N48"/>
    <mergeCell ref="Q39:U40"/>
    <mergeCell ref="V39:Y40"/>
    <mergeCell ref="B44:C45"/>
    <mergeCell ref="D44:K45"/>
    <mergeCell ref="N44:N45"/>
    <mergeCell ref="O47:P48"/>
    <mergeCell ref="O44:P45"/>
    <mergeCell ref="Q47:X48"/>
    <mergeCell ref="Q44:X45"/>
    <mergeCell ref="B53:C54"/>
    <mergeCell ref="D53:K54"/>
    <mergeCell ref="N53:N54"/>
    <mergeCell ref="O53:P54"/>
    <mergeCell ref="O50:P51"/>
    <mergeCell ref="Q53:X54"/>
    <mergeCell ref="Q50:X51"/>
    <mergeCell ref="B50:C51"/>
    <mergeCell ref="D50:K51"/>
    <mergeCell ref="N50:N51"/>
  </mergeCells>
  <phoneticPr fontId="2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5235-3828-4261-907B-21D8BFC5C49F}">
  <sheetPr>
    <tabColor rgb="FF0000FF"/>
  </sheetPr>
  <dimension ref="B1:AK45"/>
  <sheetViews>
    <sheetView view="pageBreakPreview" zoomScale="44" zoomScaleNormal="104" zoomScaleSheetLayoutView="44" workbookViewId="0">
      <selection activeCell="Q39" sqref="Q39"/>
    </sheetView>
  </sheetViews>
  <sheetFormatPr defaultRowHeight="13.5" x14ac:dyDescent="0.15"/>
  <cols>
    <col min="1" max="1" width="2.625" customWidth="1"/>
    <col min="2" max="4" width="10.625" customWidth="1"/>
    <col min="5" max="5" width="2.625" customWidth="1"/>
    <col min="6" max="9" width="3.625" customWidth="1"/>
    <col min="10" max="11" width="2.625" customWidth="1"/>
    <col min="12" max="12" width="3.375" customWidth="1"/>
    <col min="13" max="14" width="4.625" customWidth="1"/>
    <col min="15" max="15" width="1.875" customWidth="1"/>
    <col min="16" max="16" width="2.5" customWidth="1"/>
    <col min="17" max="17" width="3.125" customWidth="1"/>
    <col min="18" max="18" width="2.375" customWidth="1"/>
    <col min="19" max="20" width="4.625" customWidth="1"/>
    <col min="21" max="21" width="2.375" customWidth="1"/>
    <col min="22" max="22" width="3.125" customWidth="1"/>
    <col min="23" max="23" width="2.875" customWidth="1"/>
    <col min="24" max="24" width="2.125" customWidth="1"/>
    <col min="25" max="26" width="4.625" customWidth="1"/>
    <col min="27" max="27" width="3.375" customWidth="1"/>
    <col min="28" max="29" width="2.625" customWidth="1"/>
    <col min="30" max="33" width="3.625" customWidth="1"/>
    <col min="34" max="34" width="2.625" customWidth="1"/>
    <col min="35" max="37" width="10.625" customWidth="1"/>
    <col min="38" max="38" width="2.625" customWidth="1"/>
    <col min="261" max="261" width="7.125" customWidth="1"/>
    <col min="262" max="262" width="2.625" customWidth="1"/>
    <col min="263" max="265" width="8.625" customWidth="1"/>
    <col min="266" max="266" width="4.625" customWidth="1"/>
    <col min="267" max="267" width="2.375" customWidth="1"/>
    <col min="268" max="268" width="4.625" customWidth="1"/>
    <col min="269" max="269" width="2.875" customWidth="1"/>
    <col min="270" max="270" width="3.375" customWidth="1"/>
    <col min="271" max="272" width="4.625" customWidth="1"/>
    <col min="273" max="273" width="1.875" customWidth="1"/>
    <col min="274" max="274" width="2.5" customWidth="1"/>
    <col min="275" max="275" width="3.125" customWidth="1"/>
    <col min="276" max="276" width="2.375" customWidth="1"/>
    <col min="277" max="278" width="4.625" customWidth="1"/>
    <col min="279" max="279" width="2.375" customWidth="1"/>
    <col min="280" max="280" width="3.125" customWidth="1"/>
    <col min="281" max="281" width="2.875" customWidth="1"/>
    <col min="282" max="282" width="2.125" customWidth="1"/>
    <col min="283" max="284" width="4.625" customWidth="1"/>
    <col min="285" max="285" width="3.375" customWidth="1"/>
    <col min="286" max="286" width="2.875" customWidth="1"/>
    <col min="287" max="287" width="4.625" customWidth="1"/>
    <col min="288" max="288" width="2.875" customWidth="1"/>
    <col min="289" max="289" width="4.625" customWidth="1"/>
    <col min="290" max="292" width="8.625" customWidth="1"/>
    <col min="293" max="293" width="2.625" customWidth="1"/>
    <col min="294" max="294" width="7.875" customWidth="1"/>
    <col min="517" max="517" width="7.125" customWidth="1"/>
    <col min="518" max="518" width="2.625" customWidth="1"/>
    <col min="519" max="521" width="8.625" customWidth="1"/>
    <col min="522" max="522" width="4.625" customWidth="1"/>
    <col min="523" max="523" width="2.375" customWidth="1"/>
    <col min="524" max="524" width="4.625" customWidth="1"/>
    <col min="525" max="525" width="2.875" customWidth="1"/>
    <col min="526" max="526" width="3.375" customWidth="1"/>
    <col min="527" max="528" width="4.625" customWidth="1"/>
    <col min="529" max="529" width="1.875" customWidth="1"/>
    <col min="530" max="530" width="2.5" customWidth="1"/>
    <col min="531" max="531" width="3.125" customWidth="1"/>
    <col min="532" max="532" width="2.375" customWidth="1"/>
    <col min="533" max="534" width="4.625" customWidth="1"/>
    <col min="535" max="535" width="2.375" customWidth="1"/>
    <col min="536" max="536" width="3.125" customWidth="1"/>
    <col min="537" max="537" width="2.875" customWidth="1"/>
    <col min="538" max="538" width="2.125" customWidth="1"/>
    <col min="539" max="540" width="4.625" customWidth="1"/>
    <col min="541" max="541" width="3.375" customWidth="1"/>
    <col min="542" max="542" width="2.875" customWidth="1"/>
    <col min="543" max="543" width="4.625" customWidth="1"/>
    <col min="544" max="544" width="2.875" customWidth="1"/>
    <col min="545" max="545" width="4.625" customWidth="1"/>
    <col min="546" max="548" width="8.625" customWidth="1"/>
    <col min="549" max="549" width="2.625" customWidth="1"/>
    <col min="550" max="550" width="7.875" customWidth="1"/>
    <col min="773" max="773" width="7.125" customWidth="1"/>
    <col min="774" max="774" width="2.625" customWidth="1"/>
    <col min="775" max="777" width="8.625" customWidth="1"/>
    <col min="778" max="778" width="4.625" customWidth="1"/>
    <col min="779" max="779" width="2.375" customWidth="1"/>
    <col min="780" max="780" width="4.625" customWidth="1"/>
    <col min="781" max="781" width="2.875" customWidth="1"/>
    <col min="782" max="782" width="3.375" customWidth="1"/>
    <col min="783" max="784" width="4.625" customWidth="1"/>
    <col min="785" max="785" width="1.875" customWidth="1"/>
    <col min="786" max="786" width="2.5" customWidth="1"/>
    <col min="787" max="787" width="3.125" customWidth="1"/>
    <col min="788" max="788" width="2.375" customWidth="1"/>
    <col min="789" max="790" width="4.625" customWidth="1"/>
    <col min="791" max="791" width="2.375" customWidth="1"/>
    <col min="792" max="792" width="3.125" customWidth="1"/>
    <col min="793" max="793" width="2.875" customWidth="1"/>
    <col min="794" max="794" width="2.125" customWidth="1"/>
    <col min="795" max="796" width="4.625" customWidth="1"/>
    <col min="797" max="797" width="3.375" customWidth="1"/>
    <col min="798" max="798" width="2.875" customWidth="1"/>
    <col min="799" max="799" width="4.625" customWidth="1"/>
    <col min="800" max="800" width="2.875" customWidth="1"/>
    <col min="801" max="801" width="4.625" customWidth="1"/>
    <col min="802" max="804" width="8.625" customWidth="1"/>
    <col min="805" max="805" width="2.625" customWidth="1"/>
    <col min="806" max="806" width="7.875" customWidth="1"/>
    <col min="1029" max="1029" width="7.125" customWidth="1"/>
    <col min="1030" max="1030" width="2.625" customWidth="1"/>
    <col min="1031" max="1033" width="8.625" customWidth="1"/>
    <col min="1034" max="1034" width="4.625" customWidth="1"/>
    <col min="1035" max="1035" width="2.375" customWidth="1"/>
    <col min="1036" max="1036" width="4.625" customWidth="1"/>
    <col min="1037" max="1037" width="2.875" customWidth="1"/>
    <col min="1038" max="1038" width="3.375" customWidth="1"/>
    <col min="1039" max="1040" width="4.625" customWidth="1"/>
    <col min="1041" max="1041" width="1.875" customWidth="1"/>
    <col min="1042" max="1042" width="2.5" customWidth="1"/>
    <col min="1043" max="1043" width="3.125" customWidth="1"/>
    <col min="1044" max="1044" width="2.375" customWidth="1"/>
    <col min="1045" max="1046" width="4.625" customWidth="1"/>
    <col min="1047" max="1047" width="2.375" customWidth="1"/>
    <col min="1048" max="1048" width="3.125" customWidth="1"/>
    <col min="1049" max="1049" width="2.875" customWidth="1"/>
    <col min="1050" max="1050" width="2.125" customWidth="1"/>
    <col min="1051" max="1052" width="4.625" customWidth="1"/>
    <col min="1053" max="1053" width="3.375" customWidth="1"/>
    <col min="1054" max="1054" width="2.875" customWidth="1"/>
    <col min="1055" max="1055" width="4.625" customWidth="1"/>
    <col min="1056" max="1056" width="2.875" customWidth="1"/>
    <col min="1057" max="1057" width="4.625" customWidth="1"/>
    <col min="1058" max="1060" width="8.625" customWidth="1"/>
    <col min="1061" max="1061" width="2.625" customWidth="1"/>
    <col min="1062" max="1062" width="7.875" customWidth="1"/>
    <col min="1285" max="1285" width="7.125" customWidth="1"/>
    <col min="1286" max="1286" width="2.625" customWidth="1"/>
    <col min="1287" max="1289" width="8.625" customWidth="1"/>
    <col min="1290" max="1290" width="4.625" customWidth="1"/>
    <col min="1291" max="1291" width="2.375" customWidth="1"/>
    <col min="1292" max="1292" width="4.625" customWidth="1"/>
    <col min="1293" max="1293" width="2.875" customWidth="1"/>
    <col min="1294" max="1294" width="3.375" customWidth="1"/>
    <col min="1295" max="1296" width="4.625" customWidth="1"/>
    <col min="1297" max="1297" width="1.875" customWidth="1"/>
    <col min="1298" max="1298" width="2.5" customWidth="1"/>
    <col min="1299" max="1299" width="3.125" customWidth="1"/>
    <col min="1300" max="1300" width="2.375" customWidth="1"/>
    <col min="1301" max="1302" width="4.625" customWidth="1"/>
    <col min="1303" max="1303" width="2.375" customWidth="1"/>
    <col min="1304" max="1304" width="3.125" customWidth="1"/>
    <col min="1305" max="1305" width="2.875" customWidth="1"/>
    <col min="1306" max="1306" width="2.125" customWidth="1"/>
    <col min="1307" max="1308" width="4.625" customWidth="1"/>
    <col min="1309" max="1309" width="3.375" customWidth="1"/>
    <col min="1310" max="1310" width="2.875" customWidth="1"/>
    <col min="1311" max="1311" width="4.625" customWidth="1"/>
    <col min="1312" max="1312" width="2.875" customWidth="1"/>
    <col min="1313" max="1313" width="4.625" customWidth="1"/>
    <col min="1314" max="1316" width="8.625" customWidth="1"/>
    <col min="1317" max="1317" width="2.625" customWidth="1"/>
    <col min="1318" max="1318" width="7.875" customWidth="1"/>
    <col min="1541" max="1541" width="7.125" customWidth="1"/>
    <col min="1542" max="1542" width="2.625" customWidth="1"/>
    <col min="1543" max="1545" width="8.625" customWidth="1"/>
    <col min="1546" max="1546" width="4.625" customWidth="1"/>
    <col min="1547" max="1547" width="2.375" customWidth="1"/>
    <col min="1548" max="1548" width="4.625" customWidth="1"/>
    <col min="1549" max="1549" width="2.875" customWidth="1"/>
    <col min="1550" max="1550" width="3.375" customWidth="1"/>
    <col min="1551" max="1552" width="4.625" customWidth="1"/>
    <col min="1553" max="1553" width="1.875" customWidth="1"/>
    <col min="1554" max="1554" width="2.5" customWidth="1"/>
    <col min="1555" max="1555" width="3.125" customWidth="1"/>
    <col min="1556" max="1556" width="2.375" customWidth="1"/>
    <col min="1557" max="1558" width="4.625" customWidth="1"/>
    <col min="1559" max="1559" width="2.375" customWidth="1"/>
    <col min="1560" max="1560" width="3.125" customWidth="1"/>
    <col min="1561" max="1561" width="2.875" customWidth="1"/>
    <col min="1562" max="1562" width="2.125" customWidth="1"/>
    <col min="1563" max="1564" width="4.625" customWidth="1"/>
    <col min="1565" max="1565" width="3.375" customWidth="1"/>
    <col min="1566" max="1566" width="2.875" customWidth="1"/>
    <col min="1567" max="1567" width="4.625" customWidth="1"/>
    <col min="1568" max="1568" width="2.875" customWidth="1"/>
    <col min="1569" max="1569" width="4.625" customWidth="1"/>
    <col min="1570" max="1572" width="8.625" customWidth="1"/>
    <col min="1573" max="1573" width="2.625" customWidth="1"/>
    <col min="1574" max="1574" width="7.875" customWidth="1"/>
    <col min="1797" max="1797" width="7.125" customWidth="1"/>
    <col min="1798" max="1798" width="2.625" customWidth="1"/>
    <col min="1799" max="1801" width="8.625" customWidth="1"/>
    <col min="1802" max="1802" width="4.625" customWidth="1"/>
    <col min="1803" max="1803" width="2.375" customWidth="1"/>
    <col min="1804" max="1804" width="4.625" customWidth="1"/>
    <col min="1805" max="1805" width="2.875" customWidth="1"/>
    <col min="1806" max="1806" width="3.375" customWidth="1"/>
    <col min="1807" max="1808" width="4.625" customWidth="1"/>
    <col min="1809" max="1809" width="1.875" customWidth="1"/>
    <col min="1810" max="1810" width="2.5" customWidth="1"/>
    <col min="1811" max="1811" width="3.125" customWidth="1"/>
    <col min="1812" max="1812" width="2.375" customWidth="1"/>
    <col min="1813" max="1814" width="4.625" customWidth="1"/>
    <col min="1815" max="1815" width="2.375" customWidth="1"/>
    <col min="1816" max="1816" width="3.125" customWidth="1"/>
    <col min="1817" max="1817" width="2.875" customWidth="1"/>
    <col min="1818" max="1818" width="2.125" customWidth="1"/>
    <col min="1819" max="1820" width="4.625" customWidth="1"/>
    <col min="1821" max="1821" width="3.375" customWidth="1"/>
    <col min="1822" max="1822" width="2.875" customWidth="1"/>
    <col min="1823" max="1823" width="4.625" customWidth="1"/>
    <col min="1824" max="1824" width="2.875" customWidth="1"/>
    <col min="1825" max="1825" width="4.625" customWidth="1"/>
    <col min="1826" max="1828" width="8.625" customWidth="1"/>
    <col min="1829" max="1829" width="2.625" customWidth="1"/>
    <col min="1830" max="1830" width="7.875" customWidth="1"/>
    <col min="2053" max="2053" width="7.125" customWidth="1"/>
    <col min="2054" max="2054" width="2.625" customWidth="1"/>
    <col min="2055" max="2057" width="8.625" customWidth="1"/>
    <col min="2058" max="2058" width="4.625" customWidth="1"/>
    <col min="2059" max="2059" width="2.375" customWidth="1"/>
    <col min="2060" max="2060" width="4.625" customWidth="1"/>
    <col min="2061" max="2061" width="2.875" customWidth="1"/>
    <col min="2062" max="2062" width="3.375" customWidth="1"/>
    <col min="2063" max="2064" width="4.625" customWidth="1"/>
    <col min="2065" max="2065" width="1.875" customWidth="1"/>
    <col min="2066" max="2066" width="2.5" customWidth="1"/>
    <col min="2067" max="2067" width="3.125" customWidth="1"/>
    <col min="2068" max="2068" width="2.375" customWidth="1"/>
    <col min="2069" max="2070" width="4.625" customWidth="1"/>
    <col min="2071" max="2071" width="2.375" customWidth="1"/>
    <col min="2072" max="2072" width="3.125" customWidth="1"/>
    <col min="2073" max="2073" width="2.875" customWidth="1"/>
    <col min="2074" max="2074" width="2.125" customWidth="1"/>
    <col min="2075" max="2076" width="4.625" customWidth="1"/>
    <col min="2077" max="2077" width="3.375" customWidth="1"/>
    <col min="2078" max="2078" width="2.875" customWidth="1"/>
    <col min="2079" max="2079" width="4.625" customWidth="1"/>
    <col min="2080" max="2080" width="2.875" customWidth="1"/>
    <col min="2081" max="2081" width="4.625" customWidth="1"/>
    <col min="2082" max="2084" width="8.625" customWidth="1"/>
    <col min="2085" max="2085" width="2.625" customWidth="1"/>
    <col min="2086" max="2086" width="7.875" customWidth="1"/>
    <col min="2309" max="2309" width="7.125" customWidth="1"/>
    <col min="2310" max="2310" width="2.625" customWidth="1"/>
    <col min="2311" max="2313" width="8.625" customWidth="1"/>
    <col min="2314" max="2314" width="4.625" customWidth="1"/>
    <col min="2315" max="2315" width="2.375" customWidth="1"/>
    <col min="2316" max="2316" width="4.625" customWidth="1"/>
    <col min="2317" max="2317" width="2.875" customWidth="1"/>
    <col min="2318" max="2318" width="3.375" customWidth="1"/>
    <col min="2319" max="2320" width="4.625" customWidth="1"/>
    <col min="2321" max="2321" width="1.875" customWidth="1"/>
    <col min="2322" max="2322" width="2.5" customWidth="1"/>
    <col min="2323" max="2323" width="3.125" customWidth="1"/>
    <col min="2324" max="2324" width="2.375" customWidth="1"/>
    <col min="2325" max="2326" width="4.625" customWidth="1"/>
    <col min="2327" max="2327" width="2.375" customWidth="1"/>
    <col min="2328" max="2328" width="3.125" customWidth="1"/>
    <col min="2329" max="2329" width="2.875" customWidth="1"/>
    <col min="2330" max="2330" width="2.125" customWidth="1"/>
    <col min="2331" max="2332" width="4.625" customWidth="1"/>
    <col min="2333" max="2333" width="3.375" customWidth="1"/>
    <col min="2334" max="2334" width="2.875" customWidth="1"/>
    <col min="2335" max="2335" width="4.625" customWidth="1"/>
    <col min="2336" max="2336" width="2.875" customWidth="1"/>
    <col min="2337" max="2337" width="4.625" customWidth="1"/>
    <col min="2338" max="2340" width="8.625" customWidth="1"/>
    <col min="2341" max="2341" width="2.625" customWidth="1"/>
    <col min="2342" max="2342" width="7.875" customWidth="1"/>
    <col min="2565" max="2565" width="7.125" customWidth="1"/>
    <col min="2566" max="2566" width="2.625" customWidth="1"/>
    <col min="2567" max="2569" width="8.625" customWidth="1"/>
    <col min="2570" max="2570" width="4.625" customWidth="1"/>
    <col min="2571" max="2571" width="2.375" customWidth="1"/>
    <col min="2572" max="2572" width="4.625" customWidth="1"/>
    <col min="2573" max="2573" width="2.875" customWidth="1"/>
    <col min="2574" max="2574" width="3.375" customWidth="1"/>
    <col min="2575" max="2576" width="4.625" customWidth="1"/>
    <col min="2577" max="2577" width="1.875" customWidth="1"/>
    <col min="2578" max="2578" width="2.5" customWidth="1"/>
    <col min="2579" max="2579" width="3.125" customWidth="1"/>
    <col min="2580" max="2580" width="2.375" customWidth="1"/>
    <col min="2581" max="2582" width="4.625" customWidth="1"/>
    <col min="2583" max="2583" width="2.375" customWidth="1"/>
    <col min="2584" max="2584" width="3.125" customWidth="1"/>
    <col min="2585" max="2585" width="2.875" customWidth="1"/>
    <col min="2586" max="2586" width="2.125" customWidth="1"/>
    <col min="2587" max="2588" width="4.625" customWidth="1"/>
    <col min="2589" max="2589" width="3.375" customWidth="1"/>
    <col min="2590" max="2590" width="2.875" customWidth="1"/>
    <col min="2591" max="2591" width="4.625" customWidth="1"/>
    <col min="2592" max="2592" width="2.875" customWidth="1"/>
    <col min="2593" max="2593" width="4.625" customWidth="1"/>
    <col min="2594" max="2596" width="8.625" customWidth="1"/>
    <col min="2597" max="2597" width="2.625" customWidth="1"/>
    <col min="2598" max="2598" width="7.875" customWidth="1"/>
    <col min="2821" max="2821" width="7.125" customWidth="1"/>
    <col min="2822" max="2822" width="2.625" customWidth="1"/>
    <col min="2823" max="2825" width="8.625" customWidth="1"/>
    <col min="2826" max="2826" width="4.625" customWidth="1"/>
    <col min="2827" max="2827" width="2.375" customWidth="1"/>
    <col min="2828" max="2828" width="4.625" customWidth="1"/>
    <col min="2829" max="2829" width="2.875" customWidth="1"/>
    <col min="2830" max="2830" width="3.375" customWidth="1"/>
    <col min="2831" max="2832" width="4.625" customWidth="1"/>
    <col min="2833" max="2833" width="1.875" customWidth="1"/>
    <col min="2834" max="2834" width="2.5" customWidth="1"/>
    <col min="2835" max="2835" width="3.125" customWidth="1"/>
    <col min="2836" max="2836" width="2.375" customWidth="1"/>
    <col min="2837" max="2838" width="4.625" customWidth="1"/>
    <col min="2839" max="2839" width="2.375" customWidth="1"/>
    <col min="2840" max="2840" width="3.125" customWidth="1"/>
    <col min="2841" max="2841" width="2.875" customWidth="1"/>
    <col min="2842" max="2842" width="2.125" customWidth="1"/>
    <col min="2843" max="2844" width="4.625" customWidth="1"/>
    <col min="2845" max="2845" width="3.375" customWidth="1"/>
    <col min="2846" max="2846" width="2.875" customWidth="1"/>
    <col min="2847" max="2847" width="4.625" customWidth="1"/>
    <col min="2848" max="2848" width="2.875" customWidth="1"/>
    <col min="2849" max="2849" width="4.625" customWidth="1"/>
    <col min="2850" max="2852" width="8.625" customWidth="1"/>
    <col min="2853" max="2853" width="2.625" customWidth="1"/>
    <col min="2854" max="2854" width="7.875" customWidth="1"/>
    <col min="3077" max="3077" width="7.125" customWidth="1"/>
    <col min="3078" max="3078" width="2.625" customWidth="1"/>
    <col min="3079" max="3081" width="8.625" customWidth="1"/>
    <col min="3082" max="3082" width="4.625" customWidth="1"/>
    <col min="3083" max="3083" width="2.375" customWidth="1"/>
    <col min="3084" max="3084" width="4.625" customWidth="1"/>
    <col min="3085" max="3085" width="2.875" customWidth="1"/>
    <col min="3086" max="3086" width="3.375" customWidth="1"/>
    <col min="3087" max="3088" width="4.625" customWidth="1"/>
    <col min="3089" max="3089" width="1.875" customWidth="1"/>
    <col min="3090" max="3090" width="2.5" customWidth="1"/>
    <col min="3091" max="3091" width="3.125" customWidth="1"/>
    <col min="3092" max="3092" width="2.375" customWidth="1"/>
    <col min="3093" max="3094" width="4.625" customWidth="1"/>
    <col min="3095" max="3095" width="2.375" customWidth="1"/>
    <col min="3096" max="3096" width="3.125" customWidth="1"/>
    <col min="3097" max="3097" width="2.875" customWidth="1"/>
    <col min="3098" max="3098" width="2.125" customWidth="1"/>
    <col min="3099" max="3100" width="4.625" customWidth="1"/>
    <col min="3101" max="3101" width="3.375" customWidth="1"/>
    <col min="3102" max="3102" width="2.875" customWidth="1"/>
    <col min="3103" max="3103" width="4.625" customWidth="1"/>
    <col min="3104" max="3104" width="2.875" customWidth="1"/>
    <col min="3105" max="3105" width="4.625" customWidth="1"/>
    <col min="3106" max="3108" width="8.625" customWidth="1"/>
    <col min="3109" max="3109" width="2.625" customWidth="1"/>
    <col min="3110" max="3110" width="7.875" customWidth="1"/>
    <col min="3333" max="3333" width="7.125" customWidth="1"/>
    <col min="3334" max="3334" width="2.625" customWidth="1"/>
    <col min="3335" max="3337" width="8.625" customWidth="1"/>
    <col min="3338" max="3338" width="4.625" customWidth="1"/>
    <col min="3339" max="3339" width="2.375" customWidth="1"/>
    <col min="3340" max="3340" width="4.625" customWidth="1"/>
    <col min="3341" max="3341" width="2.875" customWidth="1"/>
    <col min="3342" max="3342" width="3.375" customWidth="1"/>
    <col min="3343" max="3344" width="4.625" customWidth="1"/>
    <col min="3345" max="3345" width="1.875" customWidth="1"/>
    <col min="3346" max="3346" width="2.5" customWidth="1"/>
    <col min="3347" max="3347" width="3.125" customWidth="1"/>
    <col min="3348" max="3348" width="2.375" customWidth="1"/>
    <col min="3349" max="3350" width="4.625" customWidth="1"/>
    <col min="3351" max="3351" width="2.375" customWidth="1"/>
    <col min="3352" max="3352" width="3.125" customWidth="1"/>
    <col min="3353" max="3353" width="2.875" customWidth="1"/>
    <col min="3354" max="3354" width="2.125" customWidth="1"/>
    <col min="3355" max="3356" width="4.625" customWidth="1"/>
    <col min="3357" max="3357" width="3.375" customWidth="1"/>
    <col min="3358" max="3358" width="2.875" customWidth="1"/>
    <col min="3359" max="3359" width="4.625" customWidth="1"/>
    <col min="3360" max="3360" width="2.875" customWidth="1"/>
    <col min="3361" max="3361" width="4.625" customWidth="1"/>
    <col min="3362" max="3364" width="8.625" customWidth="1"/>
    <col min="3365" max="3365" width="2.625" customWidth="1"/>
    <col min="3366" max="3366" width="7.875" customWidth="1"/>
    <col min="3589" max="3589" width="7.125" customWidth="1"/>
    <col min="3590" max="3590" width="2.625" customWidth="1"/>
    <col min="3591" max="3593" width="8.625" customWidth="1"/>
    <col min="3594" max="3594" width="4.625" customWidth="1"/>
    <col min="3595" max="3595" width="2.375" customWidth="1"/>
    <col min="3596" max="3596" width="4.625" customWidth="1"/>
    <col min="3597" max="3597" width="2.875" customWidth="1"/>
    <col min="3598" max="3598" width="3.375" customWidth="1"/>
    <col min="3599" max="3600" width="4.625" customWidth="1"/>
    <col min="3601" max="3601" width="1.875" customWidth="1"/>
    <col min="3602" max="3602" width="2.5" customWidth="1"/>
    <col min="3603" max="3603" width="3.125" customWidth="1"/>
    <col min="3604" max="3604" width="2.375" customWidth="1"/>
    <col min="3605" max="3606" width="4.625" customWidth="1"/>
    <col min="3607" max="3607" width="2.375" customWidth="1"/>
    <col min="3608" max="3608" width="3.125" customWidth="1"/>
    <col min="3609" max="3609" width="2.875" customWidth="1"/>
    <col min="3610" max="3610" width="2.125" customWidth="1"/>
    <col min="3611" max="3612" width="4.625" customWidth="1"/>
    <col min="3613" max="3613" width="3.375" customWidth="1"/>
    <col min="3614" max="3614" width="2.875" customWidth="1"/>
    <col min="3615" max="3615" width="4.625" customWidth="1"/>
    <col min="3616" max="3616" width="2.875" customWidth="1"/>
    <col min="3617" max="3617" width="4.625" customWidth="1"/>
    <col min="3618" max="3620" width="8.625" customWidth="1"/>
    <col min="3621" max="3621" width="2.625" customWidth="1"/>
    <col min="3622" max="3622" width="7.875" customWidth="1"/>
    <col min="3845" max="3845" width="7.125" customWidth="1"/>
    <col min="3846" max="3846" width="2.625" customWidth="1"/>
    <col min="3847" max="3849" width="8.625" customWidth="1"/>
    <col min="3850" max="3850" width="4.625" customWidth="1"/>
    <col min="3851" max="3851" width="2.375" customWidth="1"/>
    <col min="3852" max="3852" width="4.625" customWidth="1"/>
    <col min="3853" max="3853" width="2.875" customWidth="1"/>
    <col min="3854" max="3854" width="3.375" customWidth="1"/>
    <col min="3855" max="3856" width="4.625" customWidth="1"/>
    <col min="3857" max="3857" width="1.875" customWidth="1"/>
    <col min="3858" max="3858" width="2.5" customWidth="1"/>
    <col min="3859" max="3859" width="3.125" customWidth="1"/>
    <col min="3860" max="3860" width="2.375" customWidth="1"/>
    <col min="3861" max="3862" width="4.625" customWidth="1"/>
    <col min="3863" max="3863" width="2.375" customWidth="1"/>
    <col min="3864" max="3864" width="3.125" customWidth="1"/>
    <col min="3865" max="3865" width="2.875" customWidth="1"/>
    <col min="3866" max="3866" width="2.125" customWidth="1"/>
    <col min="3867" max="3868" width="4.625" customWidth="1"/>
    <col min="3869" max="3869" width="3.375" customWidth="1"/>
    <col min="3870" max="3870" width="2.875" customWidth="1"/>
    <col min="3871" max="3871" width="4.625" customWidth="1"/>
    <col min="3872" max="3872" width="2.875" customWidth="1"/>
    <col min="3873" max="3873" width="4.625" customWidth="1"/>
    <col min="3874" max="3876" width="8.625" customWidth="1"/>
    <col min="3877" max="3877" width="2.625" customWidth="1"/>
    <col min="3878" max="3878" width="7.875" customWidth="1"/>
    <col min="4101" max="4101" width="7.125" customWidth="1"/>
    <col min="4102" max="4102" width="2.625" customWidth="1"/>
    <col min="4103" max="4105" width="8.625" customWidth="1"/>
    <col min="4106" max="4106" width="4.625" customWidth="1"/>
    <col min="4107" max="4107" width="2.375" customWidth="1"/>
    <col min="4108" max="4108" width="4.625" customWidth="1"/>
    <col min="4109" max="4109" width="2.875" customWidth="1"/>
    <col min="4110" max="4110" width="3.375" customWidth="1"/>
    <col min="4111" max="4112" width="4.625" customWidth="1"/>
    <col min="4113" max="4113" width="1.875" customWidth="1"/>
    <col min="4114" max="4114" width="2.5" customWidth="1"/>
    <col min="4115" max="4115" width="3.125" customWidth="1"/>
    <col min="4116" max="4116" width="2.375" customWidth="1"/>
    <col min="4117" max="4118" width="4.625" customWidth="1"/>
    <col min="4119" max="4119" width="2.375" customWidth="1"/>
    <col min="4120" max="4120" width="3.125" customWidth="1"/>
    <col min="4121" max="4121" width="2.875" customWidth="1"/>
    <col min="4122" max="4122" width="2.125" customWidth="1"/>
    <col min="4123" max="4124" width="4.625" customWidth="1"/>
    <col min="4125" max="4125" width="3.375" customWidth="1"/>
    <col min="4126" max="4126" width="2.875" customWidth="1"/>
    <col min="4127" max="4127" width="4.625" customWidth="1"/>
    <col min="4128" max="4128" width="2.875" customWidth="1"/>
    <col min="4129" max="4129" width="4.625" customWidth="1"/>
    <col min="4130" max="4132" width="8.625" customWidth="1"/>
    <col min="4133" max="4133" width="2.625" customWidth="1"/>
    <col min="4134" max="4134" width="7.875" customWidth="1"/>
    <col min="4357" max="4357" width="7.125" customWidth="1"/>
    <col min="4358" max="4358" width="2.625" customWidth="1"/>
    <col min="4359" max="4361" width="8.625" customWidth="1"/>
    <col min="4362" max="4362" width="4.625" customWidth="1"/>
    <col min="4363" max="4363" width="2.375" customWidth="1"/>
    <col min="4364" max="4364" width="4.625" customWidth="1"/>
    <col min="4365" max="4365" width="2.875" customWidth="1"/>
    <col min="4366" max="4366" width="3.375" customWidth="1"/>
    <col min="4367" max="4368" width="4.625" customWidth="1"/>
    <col min="4369" max="4369" width="1.875" customWidth="1"/>
    <col min="4370" max="4370" width="2.5" customWidth="1"/>
    <col min="4371" max="4371" width="3.125" customWidth="1"/>
    <col min="4372" max="4372" width="2.375" customWidth="1"/>
    <col min="4373" max="4374" width="4.625" customWidth="1"/>
    <col min="4375" max="4375" width="2.375" customWidth="1"/>
    <col min="4376" max="4376" width="3.125" customWidth="1"/>
    <col min="4377" max="4377" width="2.875" customWidth="1"/>
    <col min="4378" max="4378" width="2.125" customWidth="1"/>
    <col min="4379" max="4380" width="4.625" customWidth="1"/>
    <col min="4381" max="4381" width="3.375" customWidth="1"/>
    <col min="4382" max="4382" width="2.875" customWidth="1"/>
    <col min="4383" max="4383" width="4.625" customWidth="1"/>
    <col min="4384" max="4384" width="2.875" customWidth="1"/>
    <col min="4385" max="4385" width="4.625" customWidth="1"/>
    <col min="4386" max="4388" width="8.625" customWidth="1"/>
    <col min="4389" max="4389" width="2.625" customWidth="1"/>
    <col min="4390" max="4390" width="7.875" customWidth="1"/>
    <col min="4613" max="4613" width="7.125" customWidth="1"/>
    <col min="4614" max="4614" width="2.625" customWidth="1"/>
    <col min="4615" max="4617" width="8.625" customWidth="1"/>
    <col min="4618" max="4618" width="4.625" customWidth="1"/>
    <col min="4619" max="4619" width="2.375" customWidth="1"/>
    <col min="4620" max="4620" width="4.625" customWidth="1"/>
    <col min="4621" max="4621" width="2.875" customWidth="1"/>
    <col min="4622" max="4622" width="3.375" customWidth="1"/>
    <col min="4623" max="4624" width="4.625" customWidth="1"/>
    <col min="4625" max="4625" width="1.875" customWidth="1"/>
    <col min="4626" max="4626" width="2.5" customWidth="1"/>
    <col min="4627" max="4627" width="3.125" customWidth="1"/>
    <col min="4628" max="4628" width="2.375" customWidth="1"/>
    <col min="4629" max="4630" width="4.625" customWidth="1"/>
    <col min="4631" max="4631" width="2.375" customWidth="1"/>
    <col min="4632" max="4632" width="3.125" customWidth="1"/>
    <col min="4633" max="4633" width="2.875" customWidth="1"/>
    <col min="4634" max="4634" width="2.125" customWidth="1"/>
    <col min="4635" max="4636" width="4.625" customWidth="1"/>
    <col min="4637" max="4637" width="3.375" customWidth="1"/>
    <col min="4638" max="4638" width="2.875" customWidth="1"/>
    <col min="4639" max="4639" width="4.625" customWidth="1"/>
    <col min="4640" max="4640" width="2.875" customWidth="1"/>
    <col min="4641" max="4641" width="4.625" customWidth="1"/>
    <col min="4642" max="4644" width="8.625" customWidth="1"/>
    <col min="4645" max="4645" width="2.625" customWidth="1"/>
    <col min="4646" max="4646" width="7.875" customWidth="1"/>
    <col min="4869" max="4869" width="7.125" customWidth="1"/>
    <col min="4870" max="4870" width="2.625" customWidth="1"/>
    <col min="4871" max="4873" width="8.625" customWidth="1"/>
    <col min="4874" max="4874" width="4.625" customWidth="1"/>
    <col min="4875" max="4875" width="2.375" customWidth="1"/>
    <col min="4876" max="4876" width="4.625" customWidth="1"/>
    <col min="4877" max="4877" width="2.875" customWidth="1"/>
    <col min="4878" max="4878" width="3.375" customWidth="1"/>
    <col min="4879" max="4880" width="4.625" customWidth="1"/>
    <col min="4881" max="4881" width="1.875" customWidth="1"/>
    <col min="4882" max="4882" width="2.5" customWidth="1"/>
    <col min="4883" max="4883" width="3.125" customWidth="1"/>
    <col min="4884" max="4884" width="2.375" customWidth="1"/>
    <col min="4885" max="4886" width="4.625" customWidth="1"/>
    <col min="4887" max="4887" width="2.375" customWidth="1"/>
    <col min="4888" max="4888" width="3.125" customWidth="1"/>
    <col min="4889" max="4889" width="2.875" customWidth="1"/>
    <col min="4890" max="4890" width="2.125" customWidth="1"/>
    <col min="4891" max="4892" width="4.625" customWidth="1"/>
    <col min="4893" max="4893" width="3.375" customWidth="1"/>
    <col min="4894" max="4894" width="2.875" customWidth="1"/>
    <col min="4895" max="4895" width="4.625" customWidth="1"/>
    <col min="4896" max="4896" width="2.875" customWidth="1"/>
    <col min="4897" max="4897" width="4.625" customWidth="1"/>
    <col min="4898" max="4900" width="8.625" customWidth="1"/>
    <col min="4901" max="4901" width="2.625" customWidth="1"/>
    <col min="4902" max="4902" width="7.875" customWidth="1"/>
    <col min="5125" max="5125" width="7.125" customWidth="1"/>
    <col min="5126" max="5126" width="2.625" customWidth="1"/>
    <col min="5127" max="5129" width="8.625" customWidth="1"/>
    <col min="5130" max="5130" width="4.625" customWidth="1"/>
    <col min="5131" max="5131" width="2.375" customWidth="1"/>
    <col min="5132" max="5132" width="4.625" customWidth="1"/>
    <col min="5133" max="5133" width="2.875" customWidth="1"/>
    <col min="5134" max="5134" width="3.375" customWidth="1"/>
    <col min="5135" max="5136" width="4.625" customWidth="1"/>
    <col min="5137" max="5137" width="1.875" customWidth="1"/>
    <col min="5138" max="5138" width="2.5" customWidth="1"/>
    <col min="5139" max="5139" width="3.125" customWidth="1"/>
    <col min="5140" max="5140" width="2.375" customWidth="1"/>
    <col min="5141" max="5142" width="4.625" customWidth="1"/>
    <col min="5143" max="5143" width="2.375" customWidth="1"/>
    <col min="5144" max="5144" width="3.125" customWidth="1"/>
    <col min="5145" max="5145" width="2.875" customWidth="1"/>
    <col min="5146" max="5146" width="2.125" customWidth="1"/>
    <col min="5147" max="5148" width="4.625" customWidth="1"/>
    <col min="5149" max="5149" width="3.375" customWidth="1"/>
    <col min="5150" max="5150" width="2.875" customWidth="1"/>
    <col min="5151" max="5151" width="4.625" customWidth="1"/>
    <col min="5152" max="5152" width="2.875" customWidth="1"/>
    <col min="5153" max="5153" width="4.625" customWidth="1"/>
    <col min="5154" max="5156" width="8.625" customWidth="1"/>
    <col min="5157" max="5157" width="2.625" customWidth="1"/>
    <col min="5158" max="5158" width="7.875" customWidth="1"/>
    <col min="5381" max="5381" width="7.125" customWidth="1"/>
    <col min="5382" max="5382" width="2.625" customWidth="1"/>
    <col min="5383" max="5385" width="8.625" customWidth="1"/>
    <col min="5386" max="5386" width="4.625" customWidth="1"/>
    <col min="5387" max="5387" width="2.375" customWidth="1"/>
    <col min="5388" max="5388" width="4.625" customWidth="1"/>
    <col min="5389" max="5389" width="2.875" customWidth="1"/>
    <col min="5390" max="5390" width="3.375" customWidth="1"/>
    <col min="5391" max="5392" width="4.625" customWidth="1"/>
    <col min="5393" max="5393" width="1.875" customWidth="1"/>
    <col min="5394" max="5394" width="2.5" customWidth="1"/>
    <col min="5395" max="5395" width="3.125" customWidth="1"/>
    <col min="5396" max="5396" width="2.375" customWidth="1"/>
    <col min="5397" max="5398" width="4.625" customWidth="1"/>
    <col min="5399" max="5399" width="2.375" customWidth="1"/>
    <col min="5400" max="5400" width="3.125" customWidth="1"/>
    <col min="5401" max="5401" width="2.875" customWidth="1"/>
    <col min="5402" max="5402" width="2.125" customWidth="1"/>
    <col min="5403" max="5404" width="4.625" customWidth="1"/>
    <col min="5405" max="5405" width="3.375" customWidth="1"/>
    <col min="5406" max="5406" width="2.875" customWidth="1"/>
    <col min="5407" max="5407" width="4.625" customWidth="1"/>
    <col min="5408" max="5408" width="2.875" customWidth="1"/>
    <col min="5409" max="5409" width="4.625" customWidth="1"/>
    <col min="5410" max="5412" width="8.625" customWidth="1"/>
    <col min="5413" max="5413" width="2.625" customWidth="1"/>
    <col min="5414" max="5414" width="7.875" customWidth="1"/>
    <col min="5637" max="5637" width="7.125" customWidth="1"/>
    <col min="5638" max="5638" width="2.625" customWidth="1"/>
    <col min="5639" max="5641" width="8.625" customWidth="1"/>
    <col min="5642" max="5642" width="4.625" customWidth="1"/>
    <col min="5643" max="5643" width="2.375" customWidth="1"/>
    <col min="5644" max="5644" width="4.625" customWidth="1"/>
    <col min="5645" max="5645" width="2.875" customWidth="1"/>
    <col min="5646" max="5646" width="3.375" customWidth="1"/>
    <col min="5647" max="5648" width="4.625" customWidth="1"/>
    <col min="5649" max="5649" width="1.875" customWidth="1"/>
    <col min="5650" max="5650" width="2.5" customWidth="1"/>
    <col min="5651" max="5651" width="3.125" customWidth="1"/>
    <col min="5652" max="5652" width="2.375" customWidth="1"/>
    <col min="5653" max="5654" width="4.625" customWidth="1"/>
    <col min="5655" max="5655" width="2.375" customWidth="1"/>
    <col min="5656" max="5656" width="3.125" customWidth="1"/>
    <col min="5657" max="5657" width="2.875" customWidth="1"/>
    <col min="5658" max="5658" width="2.125" customWidth="1"/>
    <col min="5659" max="5660" width="4.625" customWidth="1"/>
    <col min="5661" max="5661" width="3.375" customWidth="1"/>
    <col min="5662" max="5662" width="2.875" customWidth="1"/>
    <col min="5663" max="5663" width="4.625" customWidth="1"/>
    <col min="5664" max="5664" width="2.875" customWidth="1"/>
    <col min="5665" max="5665" width="4.625" customWidth="1"/>
    <col min="5666" max="5668" width="8.625" customWidth="1"/>
    <col min="5669" max="5669" width="2.625" customWidth="1"/>
    <col min="5670" max="5670" width="7.875" customWidth="1"/>
    <col min="5893" max="5893" width="7.125" customWidth="1"/>
    <col min="5894" max="5894" width="2.625" customWidth="1"/>
    <col min="5895" max="5897" width="8.625" customWidth="1"/>
    <col min="5898" max="5898" width="4.625" customWidth="1"/>
    <col min="5899" max="5899" width="2.375" customWidth="1"/>
    <col min="5900" max="5900" width="4.625" customWidth="1"/>
    <col min="5901" max="5901" width="2.875" customWidth="1"/>
    <col min="5902" max="5902" width="3.375" customWidth="1"/>
    <col min="5903" max="5904" width="4.625" customWidth="1"/>
    <col min="5905" max="5905" width="1.875" customWidth="1"/>
    <col min="5906" max="5906" width="2.5" customWidth="1"/>
    <col min="5907" max="5907" width="3.125" customWidth="1"/>
    <col min="5908" max="5908" width="2.375" customWidth="1"/>
    <col min="5909" max="5910" width="4.625" customWidth="1"/>
    <col min="5911" max="5911" width="2.375" customWidth="1"/>
    <col min="5912" max="5912" width="3.125" customWidth="1"/>
    <col min="5913" max="5913" width="2.875" customWidth="1"/>
    <col min="5914" max="5914" width="2.125" customWidth="1"/>
    <col min="5915" max="5916" width="4.625" customWidth="1"/>
    <col min="5917" max="5917" width="3.375" customWidth="1"/>
    <col min="5918" max="5918" width="2.875" customWidth="1"/>
    <col min="5919" max="5919" width="4.625" customWidth="1"/>
    <col min="5920" max="5920" width="2.875" customWidth="1"/>
    <col min="5921" max="5921" width="4.625" customWidth="1"/>
    <col min="5922" max="5924" width="8.625" customWidth="1"/>
    <col min="5925" max="5925" width="2.625" customWidth="1"/>
    <col min="5926" max="5926" width="7.875" customWidth="1"/>
    <col min="6149" max="6149" width="7.125" customWidth="1"/>
    <col min="6150" max="6150" width="2.625" customWidth="1"/>
    <col min="6151" max="6153" width="8.625" customWidth="1"/>
    <col min="6154" max="6154" width="4.625" customWidth="1"/>
    <col min="6155" max="6155" width="2.375" customWidth="1"/>
    <col min="6156" max="6156" width="4.625" customWidth="1"/>
    <col min="6157" max="6157" width="2.875" customWidth="1"/>
    <col min="6158" max="6158" width="3.375" customWidth="1"/>
    <col min="6159" max="6160" width="4.625" customWidth="1"/>
    <col min="6161" max="6161" width="1.875" customWidth="1"/>
    <col min="6162" max="6162" width="2.5" customWidth="1"/>
    <col min="6163" max="6163" width="3.125" customWidth="1"/>
    <col min="6164" max="6164" width="2.375" customWidth="1"/>
    <col min="6165" max="6166" width="4.625" customWidth="1"/>
    <col min="6167" max="6167" width="2.375" customWidth="1"/>
    <col min="6168" max="6168" width="3.125" customWidth="1"/>
    <col min="6169" max="6169" width="2.875" customWidth="1"/>
    <col min="6170" max="6170" width="2.125" customWidth="1"/>
    <col min="6171" max="6172" width="4.625" customWidth="1"/>
    <col min="6173" max="6173" width="3.375" customWidth="1"/>
    <col min="6174" max="6174" width="2.875" customWidth="1"/>
    <col min="6175" max="6175" width="4.625" customWidth="1"/>
    <col min="6176" max="6176" width="2.875" customWidth="1"/>
    <col min="6177" max="6177" width="4.625" customWidth="1"/>
    <col min="6178" max="6180" width="8.625" customWidth="1"/>
    <col min="6181" max="6181" width="2.625" customWidth="1"/>
    <col min="6182" max="6182" width="7.875" customWidth="1"/>
    <col min="6405" max="6405" width="7.125" customWidth="1"/>
    <col min="6406" max="6406" width="2.625" customWidth="1"/>
    <col min="6407" max="6409" width="8.625" customWidth="1"/>
    <col min="6410" max="6410" width="4.625" customWidth="1"/>
    <col min="6411" max="6411" width="2.375" customWidth="1"/>
    <col min="6412" max="6412" width="4.625" customWidth="1"/>
    <col min="6413" max="6413" width="2.875" customWidth="1"/>
    <col min="6414" max="6414" width="3.375" customWidth="1"/>
    <col min="6415" max="6416" width="4.625" customWidth="1"/>
    <col min="6417" max="6417" width="1.875" customWidth="1"/>
    <col min="6418" max="6418" width="2.5" customWidth="1"/>
    <col min="6419" max="6419" width="3.125" customWidth="1"/>
    <col min="6420" max="6420" width="2.375" customWidth="1"/>
    <col min="6421" max="6422" width="4.625" customWidth="1"/>
    <col min="6423" max="6423" width="2.375" customWidth="1"/>
    <col min="6424" max="6424" width="3.125" customWidth="1"/>
    <col min="6425" max="6425" width="2.875" customWidth="1"/>
    <col min="6426" max="6426" width="2.125" customWidth="1"/>
    <col min="6427" max="6428" width="4.625" customWidth="1"/>
    <col min="6429" max="6429" width="3.375" customWidth="1"/>
    <col min="6430" max="6430" width="2.875" customWidth="1"/>
    <col min="6431" max="6431" width="4.625" customWidth="1"/>
    <col min="6432" max="6432" width="2.875" customWidth="1"/>
    <col min="6433" max="6433" width="4.625" customWidth="1"/>
    <col min="6434" max="6436" width="8.625" customWidth="1"/>
    <col min="6437" max="6437" width="2.625" customWidth="1"/>
    <col min="6438" max="6438" width="7.875" customWidth="1"/>
    <col min="6661" max="6661" width="7.125" customWidth="1"/>
    <col min="6662" max="6662" width="2.625" customWidth="1"/>
    <col min="6663" max="6665" width="8.625" customWidth="1"/>
    <col min="6666" max="6666" width="4.625" customWidth="1"/>
    <col min="6667" max="6667" width="2.375" customWidth="1"/>
    <col min="6668" max="6668" width="4.625" customWidth="1"/>
    <col min="6669" max="6669" width="2.875" customWidth="1"/>
    <col min="6670" max="6670" width="3.375" customWidth="1"/>
    <col min="6671" max="6672" width="4.625" customWidth="1"/>
    <col min="6673" max="6673" width="1.875" customWidth="1"/>
    <col min="6674" max="6674" width="2.5" customWidth="1"/>
    <col min="6675" max="6675" width="3.125" customWidth="1"/>
    <col min="6676" max="6676" width="2.375" customWidth="1"/>
    <col min="6677" max="6678" width="4.625" customWidth="1"/>
    <col min="6679" max="6679" width="2.375" customWidth="1"/>
    <col min="6680" max="6680" width="3.125" customWidth="1"/>
    <col min="6681" max="6681" width="2.875" customWidth="1"/>
    <col min="6682" max="6682" width="2.125" customWidth="1"/>
    <col min="6683" max="6684" width="4.625" customWidth="1"/>
    <col min="6685" max="6685" width="3.375" customWidth="1"/>
    <col min="6686" max="6686" width="2.875" customWidth="1"/>
    <col min="6687" max="6687" width="4.625" customWidth="1"/>
    <col min="6688" max="6688" width="2.875" customWidth="1"/>
    <col min="6689" max="6689" width="4.625" customWidth="1"/>
    <col min="6690" max="6692" width="8.625" customWidth="1"/>
    <col min="6693" max="6693" width="2.625" customWidth="1"/>
    <col min="6694" max="6694" width="7.875" customWidth="1"/>
    <col min="6917" max="6917" width="7.125" customWidth="1"/>
    <col min="6918" max="6918" width="2.625" customWidth="1"/>
    <col min="6919" max="6921" width="8.625" customWidth="1"/>
    <col min="6922" max="6922" width="4.625" customWidth="1"/>
    <col min="6923" max="6923" width="2.375" customWidth="1"/>
    <col min="6924" max="6924" width="4.625" customWidth="1"/>
    <col min="6925" max="6925" width="2.875" customWidth="1"/>
    <col min="6926" max="6926" width="3.375" customWidth="1"/>
    <col min="6927" max="6928" width="4.625" customWidth="1"/>
    <col min="6929" max="6929" width="1.875" customWidth="1"/>
    <col min="6930" max="6930" width="2.5" customWidth="1"/>
    <col min="6931" max="6931" width="3.125" customWidth="1"/>
    <col min="6932" max="6932" width="2.375" customWidth="1"/>
    <col min="6933" max="6934" width="4.625" customWidth="1"/>
    <col min="6935" max="6935" width="2.375" customWidth="1"/>
    <col min="6936" max="6936" width="3.125" customWidth="1"/>
    <col min="6937" max="6937" width="2.875" customWidth="1"/>
    <col min="6938" max="6938" width="2.125" customWidth="1"/>
    <col min="6939" max="6940" width="4.625" customWidth="1"/>
    <col min="6941" max="6941" width="3.375" customWidth="1"/>
    <col min="6942" max="6942" width="2.875" customWidth="1"/>
    <col min="6943" max="6943" width="4.625" customWidth="1"/>
    <col min="6944" max="6944" width="2.875" customWidth="1"/>
    <col min="6945" max="6945" width="4.625" customWidth="1"/>
    <col min="6946" max="6948" width="8.625" customWidth="1"/>
    <col min="6949" max="6949" width="2.625" customWidth="1"/>
    <col min="6950" max="6950" width="7.875" customWidth="1"/>
    <col min="7173" max="7173" width="7.125" customWidth="1"/>
    <col min="7174" max="7174" width="2.625" customWidth="1"/>
    <col min="7175" max="7177" width="8.625" customWidth="1"/>
    <col min="7178" max="7178" width="4.625" customWidth="1"/>
    <col min="7179" max="7179" width="2.375" customWidth="1"/>
    <col min="7180" max="7180" width="4.625" customWidth="1"/>
    <col min="7181" max="7181" width="2.875" customWidth="1"/>
    <col min="7182" max="7182" width="3.375" customWidth="1"/>
    <col min="7183" max="7184" width="4.625" customWidth="1"/>
    <col min="7185" max="7185" width="1.875" customWidth="1"/>
    <col min="7186" max="7186" width="2.5" customWidth="1"/>
    <col min="7187" max="7187" width="3.125" customWidth="1"/>
    <col min="7188" max="7188" width="2.375" customWidth="1"/>
    <col min="7189" max="7190" width="4.625" customWidth="1"/>
    <col min="7191" max="7191" width="2.375" customWidth="1"/>
    <col min="7192" max="7192" width="3.125" customWidth="1"/>
    <col min="7193" max="7193" width="2.875" customWidth="1"/>
    <col min="7194" max="7194" width="2.125" customWidth="1"/>
    <col min="7195" max="7196" width="4.625" customWidth="1"/>
    <col min="7197" max="7197" width="3.375" customWidth="1"/>
    <col min="7198" max="7198" width="2.875" customWidth="1"/>
    <col min="7199" max="7199" width="4.625" customWidth="1"/>
    <col min="7200" max="7200" width="2.875" customWidth="1"/>
    <col min="7201" max="7201" width="4.625" customWidth="1"/>
    <col min="7202" max="7204" width="8.625" customWidth="1"/>
    <col min="7205" max="7205" width="2.625" customWidth="1"/>
    <col min="7206" max="7206" width="7.875" customWidth="1"/>
    <col min="7429" max="7429" width="7.125" customWidth="1"/>
    <col min="7430" max="7430" width="2.625" customWidth="1"/>
    <col min="7431" max="7433" width="8.625" customWidth="1"/>
    <col min="7434" max="7434" width="4.625" customWidth="1"/>
    <col min="7435" max="7435" width="2.375" customWidth="1"/>
    <col min="7436" max="7436" width="4.625" customWidth="1"/>
    <col min="7437" max="7437" width="2.875" customWidth="1"/>
    <col min="7438" max="7438" width="3.375" customWidth="1"/>
    <col min="7439" max="7440" width="4.625" customWidth="1"/>
    <col min="7441" max="7441" width="1.875" customWidth="1"/>
    <col min="7442" max="7442" width="2.5" customWidth="1"/>
    <col min="7443" max="7443" width="3.125" customWidth="1"/>
    <col min="7444" max="7444" width="2.375" customWidth="1"/>
    <col min="7445" max="7446" width="4.625" customWidth="1"/>
    <col min="7447" max="7447" width="2.375" customWidth="1"/>
    <col min="7448" max="7448" width="3.125" customWidth="1"/>
    <col min="7449" max="7449" width="2.875" customWidth="1"/>
    <col min="7450" max="7450" width="2.125" customWidth="1"/>
    <col min="7451" max="7452" width="4.625" customWidth="1"/>
    <col min="7453" max="7453" width="3.375" customWidth="1"/>
    <col min="7454" max="7454" width="2.875" customWidth="1"/>
    <col min="7455" max="7455" width="4.625" customWidth="1"/>
    <col min="7456" max="7456" width="2.875" customWidth="1"/>
    <col min="7457" max="7457" width="4.625" customWidth="1"/>
    <col min="7458" max="7460" width="8.625" customWidth="1"/>
    <col min="7461" max="7461" width="2.625" customWidth="1"/>
    <col min="7462" max="7462" width="7.875" customWidth="1"/>
    <col min="7685" max="7685" width="7.125" customWidth="1"/>
    <col min="7686" max="7686" width="2.625" customWidth="1"/>
    <col min="7687" max="7689" width="8.625" customWidth="1"/>
    <col min="7690" max="7690" width="4.625" customWidth="1"/>
    <col min="7691" max="7691" width="2.375" customWidth="1"/>
    <col min="7692" max="7692" width="4.625" customWidth="1"/>
    <col min="7693" max="7693" width="2.875" customWidth="1"/>
    <col min="7694" max="7694" width="3.375" customWidth="1"/>
    <col min="7695" max="7696" width="4.625" customWidth="1"/>
    <col min="7697" max="7697" width="1.875" customWidth="1"/>
    <col min="7698" max="7698" width="2.5" customWidth="1"/>
    <col min="7699" max="7699" width="3.125" customWidth="1"/>
    <col min="7700" max="7700" width="2.375" customWidth="1"/>
    <col min="7701" max="7702" width="4.625" customWidth="1"/>
    <col min="7703" max="7703" width="2.375" customWidth="1"/>
    <col min="7704" max="7704" width="3.125" customWidth="1"/>
    <col min="7705" max="7705" width="2.875" customWidth="1"/>
    <col min="7706" max="7706" width="2.125" customWidth="1"/>
    <col min="7707" max="7708" width="4.625" customWidth="1"/>
    <col min="7709" max="7709" width="3.375" customWidth="1"/>
    <col min="7710" max="7710" width="2.875" customWidth="1"/>
    <col min="7711" max="7711" width="4.625" customWidth="1"/>
    <col min="7712" max="7712" width="2.875" customWidth="1"/>
    <col min="7713" max="7713" width="4.625" customWidth="1"/>
    <col min="7714" max="7716" width="8.625" customWidth="1"/>
    <col min="7717" max="7717" width="2.625" customWidth="1"/>
    <col min="7718" max="7718" width="7.875" customWidth="1"/>
    <col min="7941" max="7941" width="7.125" customWidth="1"/>
    <col min="7942" max="7942" width="2.625" customWidth="1"/>
    <col min="7943" max="7945" width="8.625" customWidth="1"/>
    <col min="7946" max="7946" width="4.625" customWidth="1"/>
    <col min="7947" max="7947" width="2.375" customWidth="1"/>
    <col min="7948" max="7948" width="4.625" customWidth="1"/>
    <col min="7949" max="7949" width="2.875" customWidth="1"/>
    <col min="7950" max="7950" width="3.375" customWidth="1"/>
    <col min="7951" max="7952" width="4.625" customWidth="1"/>
    <col min="7953" max="7953" width="1.875" customWidth="1"/>
    <col min="7954" max="7954" width="2.5" customWidth="1"/>
    <col min="7955" max="7955" width="3.125" customWidth="1"/>
    <col min="7956" max="7956" width="2.375" customWidth="1"/>
    <col min="7957" max="7958" width="4.625" customWidth="1"/>
    <col min="7959" max="7959" width="2.375" customWidth="1"/>
    <col min="7960" max="7960" width="3.125" customWidth="1"/>
    <col min="7961" max="7961" width="2.875" customWidth="1"/>
    <col min="7962" max="7962" width="2.125" customWidth="1"/>
    <col min="7963" max="7964" width="4.625" customWidth="1"/>
    <col min="7965" max="7965" width="3.375" customWidth="1"/>
    <col min="7966" max="7966" width="2.875" customWidth="1"/>
    <col min="7967" max="7967" width="4.625" customWidth="1"/>
    <col min="7968" max="7968" width="2.875" customWidth="1"/>
    <col min="7969" max="7969" width="4.625" customWidth="1"/>
    <col min="7970" max="7972" width="8.625" customWidth="1"/>
    <col min="7973" max="7973" width="2.625" customWidth="1"/>
    <col min="7974" max="7974" width="7.875" customWidth="1"/>
    <col min="8197" max="8197" width="7.125" customWidth="1"/>
    <col min="8198" max="8198" width="2.625" customWidth="1"/>
    <col min="8199" max="8201" width="8.625" customWidth="1"/>
    <col min="8202" max="8202" width="4.625" customWidth="1"/>
    <col min="8203" max="8203" width="2.375" customWidth="1"/>
    <col min="8204" max="8204" width="4.625" customWidth="1"/>
    <col min="8205" max="8205" width="2.875" customWidth="1"/>
    <col min="8206" max="8206" width="3.375" customWidth="1"/>
    <col min="8207" max="8208" width="4.625" customWidth="1"/>
    <col min="8209" max="8209" width="1.875" customWidth="1"/>
    <col min="8210" max="8210" width="2.5" customWidth="1"/>
    <col min="8211" max="8211" width="3.125" customWidth="1"/>
    <col min="8212" max="8212" width="2.375" customWidth="1"/>
    <col min="8213" max="8214" width="4.625" customWidth="1"/>
    <col min="8215" max="8215" width="2.375" customWidth="1"/>
    <col min="8216" max="8216" width="3.125" customWidth="1"/>
    <col min="8217" max="8217" width="2.875" customWidth="1"/>
    <col min="8218" max="8218" width="2.125" customWidth="1"/>
    <col min="8219" max="8220" width="4.625" customWidth="1"/>
    <col min="8221" max="8221" width="3.375" customWidth="1"/>
    <col min="8222" max="8222" width="2.875" customWidth="1"/>
    <col min="8223" max="8223" width="4.625" customWidth="1"/>
    <col min="8224" max="8224" width="2.875" customWidth="1"/>
    <col min="8225" max="8225" width="4.625" customWidth="1"/>
    <col min="8226" max="8228" width="8.625" customWidth="1"/>
    <col min="8229" max="8229" width="2.625" customWidth="1"/>
    <col min="8230" max="8230" width="7.875" customWidth="1"/>
    <col min="8453" max="8453" width="7.125" customWidth="1"/>
    <col min="8454" max="8454" width="2.625" customWidth="1"/>
    <col min="8455" max="8457" width="8.625" customWidth="1"/>
    <col min="8458" max="8458" width="4.625" customWidth="1"/>
    <col min="8459" max="8459" width="2.375" customWidth="1"/>
    <col min="8460" max="8460" width="4.625" customWidth="1"/>
    <col min="8461" max="8461" width="2.875" customWidth="1"/>
    <col min="8462" max="8462" width="3.375" customWidth="1"/>
    <col min="8463" max="8464" width="4.625" customWidth="1"/>
    <col min="8465" max="8465" width="1.875" customWidth="1"/>
    <col min="8466" max="8466" width="2.5" customWidth="1"/>
    <col min="8467" max="8467" width="3.125" customWidth="1"/>
    <col min="8468" max="8468" width="2.375" customWidth="1"/>
    <col min="8469" max="8470" width="4.625" customWidth="1"/>
    <col min="8471" max="8471" width="2.375" customWidth="1"/>
    <col min="8472" max="8472" width="3.125" customWidth="1"/>
    <col min="8473" max="8473" width="2.875" customWidth="1"/>
    <col min="8474" max="8474" width="2.125" customWidth="1"/>
    <col min="8475" max="8476" width="4.625" customWidth="1"/>
    <col min="8477" max="8477" width="3.375" customWidth="1"/>
    <col min="8478" max="8478" width="2.875" customWidth="1"/>
    <col min="8479" max="8479" width="4.625" customWidth="1"/>
    <col min="8480" max="8480" width="2.875" customWidth="1"/>
    <col min="8481" max="8481" width="4.625" customWidth="1"/>
    <col min="8482" max="8484" width="8.625" customWidth="1"/>
    <col min="8485" max="8485" width="2.625" customWidth="1"/>
    <col min="8486" max="8486" width="7.875" customWidth="1"/>
    <col min="8709" max="8709" width="7.125" customWidth="1"/>
    <col min="8710" max="8710" width="2.625" customWidth="1"/>
    <col min="8711" max="8713" width="8.625" customWidth="1"/>
    <col min="8714" max="8714" width="4.625" customWidth="1"/>
    <col min="8715" max="8715" width="2.375" customWidth="1"/>
    <col min="8716" max="8716" width="4.625" customWidth="1"/>
    <col min="8717" max="8717" width="2.875" customWidth="1"/>
    <col min="8718" max="8718" width="3.375" customWidth="1"/>
    <col min="8719" max="8720" width="4.625" customWidth="1"/>
    <col min="8721" max="8721" width="1.875" customWidth="1"/>
    <col min="8722" max="8722" width="2.5" customWidth="1"/>
    <col min="8723" max="8723" width="3.125" customWidth="1"/>
    <col min="8724" max="8724" width="2.375" customWidth="1"/>
    <col min="8725" max="8726" width="4.625" customWidth="1"/>
    <col min="8727" max="8727" width="2.375" customWidth="1"/>
    <col min="8728" max="8728" width="3.125" customWidth="1"/>
    <col min="8729" max="8729" width="2.875" customWidth="1"/>
    <col min="8730" max="8730" width="2.125" customWidth="1"/>
    <col min="8731" max="8732" width="4.625" customWidth="1"/>
    <col min="8733" max="8733" width="3.375" customWidth="1"/>
    <col min="8734" max="8734" width="2.875" customWidth="1"/>
    <col min="8735" max="8735" width="4.625" customWidth="1"/>
    <col min="8736" max="8736" width="2.875" customWidth="1"/>
    <col min="8737" max="8737" width="4.625" customWidth="1"/>
    <col min="8738" max="8740" width="8.625" customWidth="1"/>
    <col min="8741" max="8741" width="2.625" customWidth="1"/>
    <col min="8742" max="8742" width="7.875" customWidth="1"/>
    <col min="8965" max="8965" width="7.125" customWidth="1"/>
    <col min="8966" max="8966" width="2.625" customWidth="1"/>
    <col min="8967" max="8969" width="8.625" customWidth="1"/>
    <col min="8970" max="8970" width="4.625" customWidth="1"/>
    <col min="8971" max="8971" width="2.375" customWidth="1"/>
    <col min="8972" max="8972" width="4.625" customWidth="1"/>
    <col min="8973" max="8973" width="2.875" customWidth="1"/>
    <col min="8974" max="8974" width="3.375" customWidth="1"/>
    <col min="8975" max="8976" width="4.625" customWidth="1"/>
    <col min="8977" max="8977" width="1.875" customWidth="1"/>
    <col min="8978" max="8978" width="2.5" customWidth="1"/>
    <col min="8979" max="8979" width="3.125" customWidth="1"/>
    <col min="8980" max="8980" width="2.375" customWidth="1"/>
    <col min="8981" max="8982" width="4.625" customWidth="1"/>
    <col min="8983" max="8983" width="2.375" customWidth="1"/>
    <col min="8984" max="8984" width="3.125" customWidth="1"/>
    <col min="8985" max="8985" width="2.875" customWidth="1"/>
    <col min="8986" max="8986" width="2.125" customWidth="1"/>
    <col min="8987" max="8988" width="4.625" customWidth="1"/>
    <col min="8989" max="8989" width="3.375" customWidth="1"/>
    <col min="8990" max="8990" width="2.875" customWidth="1"/>
    <col min="8991" max="8991" width="4.625" customWidth="1"/>
    <col min="8992" max="8992" width="2.875" customWidth="1"/>
    <col min="8993" max="8993" width="4.625" customWidth="1"/>
    <col min="8994" max="8996" width="8.625" customWidth="1"/>
    <col min="8997" max="8997" width="2.625" customWidth="1"/>
    <col min="8998" max="8998" width="7.875" customWidth="1"/>
    <col min="9221" max="9221" width="7.125" customWidth="1"/>
    <col min="9222" max="9222" width="2.625" customWidth="1"/>
    <col min="9223" max="9225" width="8.625" customWidth="1"/>
    <col min="9226" max="9226" width="4.625" customWidth="1"/>
    <col min="9227" max="9227" width="2.375" customWidth="1"/>
    <col min="9228" max="9228" width="4.625" customWidth="1"/>
    <col min="9229" max="9229" width="2.875" customWidth="1"/>
    <col min="9230" max="9230" width="3.375" customWidth="1"/>
    <col min="9231" max="9232" width="4.625" customWidth="1"/>
    <col min="9233" max="9233" width="1.875" customWidth="1"/>
    <col min="9234" max="9234" width="2.5" customWidth="1"/>
    <col min="9235" max="9235" width="3.125" customWidth="1"/>
    <col min="9236" max="9236" width="2.375" customWidth="1"/>
    <col min="9237" max="9238" width="4.625" customWidth="1"/>
    <col min="9239" max="9239" width="2.375" customWidth="1"/>
    <col min="9240" max="9240" width="3.125" customWidth="1"/>
    <col min="9241" max="9241" width="2.875" customWidth="1"/>
    <col min="9242" max="9242" width="2.125" customWidth="1"/>
    <col min="9243" max="9244" width="4.625" customWidth="1"/>
    <col min="9245" max="9245" width="3.375" customWidth="1"/>
    <col min="9246" max="9246" width="2.875" customWidth="1"/>
    <col min="9247" max="9247" width="4.625" customWidth="1"/>
    <col min="9248" max="9248" width="2.875" customWidth="1"/>
    <col min="9249" max="9249" width="4.625" customWidth="1"/>
    <col min="9250" max="9252" width="8.625" customWidth="1"/>
    <col min="9253" max="9253" width="2.625" customWidth="1"/>
    <col min="9254" max="9254" width="7.875" customWidth="1"/>
    <col min="9477" max="9477" width="7.125" customWidth="1"/>
    <col min="9478" max="9478" width="2.625" customWidth="1"/>
    <col min="9479" max="9481" width="8.625" customWidth="1"/>
    <col min="9482" max="9482" width="4.625" customWidth="1"/>
    <col min="9483" max="9483" width="2.375" customWidth="1"/>
    <col min="9484" max="9484" width="4.625" customWidth="1"/>
    <col min="9485" max="9485" width="2.875" customWidth="1"/>
    <col min="9486" max="9486" width="3.375" customWidth="1"/>
    <col min="9487" max="9488" width="4.625" customWidth="1"/>
    <col min="9489" max="9489" width="1.875" customWidth="1"/>
    <col min="9490" max="9490" width="2.5" customWidth="1"/>
    <col min="9491" max="9491" width="3.125" customWidth="1"/>
    <col min="9492" max="9492" width="2.375" customWidth="1"/>
    <col min="9493" max="9494" width="4.625" customWidth="1"/>
    <col min="9495" max="9495" width="2.375" customWidth="1"/>
    <col min="9496" max="9496" width="3.125" customWidth="1"/>
    <col min="9497" max="9497" width="2.875" customWidth="1"/>
    <col min="9498" max="9498" width="2.125" customWidth="1"/>
    <col min="9499" max="9500" width="4.625" customWidth="1"/>
    <col min="9501" max="9501" width="3.375" customWidth="1"/>
    <col min="9502" max="9502" width="2.875" customWidth="1"/>
    <col min="9503" max="9503" width="4.625" customWidth="1"/>
    <col min="9504" max="9504" width="2.875" customWidth="1"/>
    <col min="9505" max="9505" width="4.625" customWidth="1"/>
    <col min="9506" max="9508" width="8.625" customWidth="1"/>
    <col min="9509" max="9509" width="2.625" customWidth="1"/>
    <col min="9510" max="9510" width="7.875" customWidth="1"/>
    <col min="9733" max="9733" width="7.125" customWidth="1"/>
    <col min="9734" max="9734" width="2.625" customWidth="1"/>
    <col min="9735" max="9737" width="8.625" customWidth="1"/>
    <col min="9738" max="9738" width="4.625" customWidth="1"/>
    <col min="9739" max="9739" width="2.375" customWidth="1"/>
    <col min="9740" max="9740" width="4.625" customWidth="1"/>
    <col min="9741" max="9741" width="2.875" customWidth="1"/>
    <col min="9742" max="9742" width="3.375" customWidth="1"/>
    <col min="9743" max="9744" width="4.625" customWidth="1"/>
    <col min="9745" max="9745" width="1.875" customWidth="1"/>
    <col min="9746" max="9746" width="2.5" customWidth="1"/>
    <col min="9747" max="9747" width="3.125" customWidth="1"/>
    <col min="9748" max="9748" width="2.375" customWidth="1"/>
    <col min="9749" max="9750" width="4.625" customWidth="1"/>
    <col min="9751" max="9751" width="2.375" customWidth="1"/>
    <col min="9752" max="9752" width="3.125" customWidth="1"/>
    <col min="9753" max="9753" width="2.875" customWidth="1"/>
    <col min="9754" max="9754" width="2.125" customWidth="1"/>
    <col min="9755" max="9756" width="4.625" customWidth="1"/>
    <col min="9757" max="9757" width="3.375" customWidth="1"/>
    <col min="9758" max="9758" width="2.875" customWidth="1"/>
    <col min="9759" max="9759" width="4.625" customWidth="1"/>
    <col min="9760" max="9760" width="2.875" customWidth="1"/>
    <col min="9761" max="9761" width="4.625" customWidth="1"/>
    <col min="9762" max="9764" width="8.625" customWidth="1"/>
    <col min="9765" max="9765" width="2.625" customWidth="1"/>
    <col min="9766" max="9766" width="7.875" customWidth="1"/>
    <col min="9989" max="9989" width="7.125" customWidth="1"/>
    <col min="9990" max="9990" width="2.625" customWidth="1"/>
    <col min="9991" max="9993" width="8.625" customWidth="1"/>
    <col min="9994" max="9994" width="4.625" customWidth="1"/>
    <col min="9995" max="9995" width="2.375" customWidth="1"/>
    <col min="9996" max="9996" width="4.625" customWidth="1"/>
    <col min="9997" max="9997" width="2.875" customWidth="1"/>
    <col min="9998" max="9998" width="3.375" customWidth="1"/>
    <col min="9999" max="10000" width="4.625" customWidth="1"/>
    <col min="10001" max="10001" width="1.875" customWidth="1"/>
    <col min="10002" max="10002" width="2.5" customWidth="1"/>
    <col min="10003" max="10003" width="3.125" customWidth="1"/>
    <col min="10004" max="10004" width="2.375" customWidth="1"/>
    <col min="10005" max="10006" width="4.625" customWidth="1"/>
    <col min="10007" max="10007" width="2.375" customWidth="1"/>
    <col min="10008" max="10008" width="3.125" customWidth="1"/>
    <col min="10009" max="10009" width="2.875" customWidth="1"/>
    <col min="10010" max="10010" width="2.125" customWidth="1"/>
    <col min="10011" max="10012" width="4.625" customWidth="1"/>
    <col min="10013" max="10013" width="3.375" customWidth="1"/>
    <col min="10014" max="10014" width="2.875" customWidth="1"/>
    <col min="10015" max="10015" width="4.625" customWidth="1"/>
    <col min="10016" max="10016" width="2.875" customWidth="1"/>
    <col min="10017" max="10017" width="4.625" customWidth="1"/>
    <col min="10018" max="10020" width="8.625" customWidth="1"/>
    <col min="10021" max="10021" width="2.625" customWidth="1"/>
    <col min="10022" max="10022" width="7.875" customWidth="1"/>
    <col min="10245" max="10245" width="7.125" customWidth="1"/>
    <col min="10246" max="10246" width="2.625" customWidth="1"/>
    <col min="10247" max="10249" width="8.625" customWidth="1"/>
    <col min="10250" max="10250" width="4.625" customWidth="1"/>
    <col min="10251" max="10251" width="2.375" customWidth="1"/>
    <col min="10252" max="10252" width="4.625" customWidth="1"/>
    <col min="10253" max="10253" width="2.875" customWidth="1"/>
    <col min="10254" max="10254" width="3.375" customWidth="1"/>
    <col min="10255" max="10256" width="4.625" customWidth="1"/>
    <col min="10257" max="10257" width="1.875" customWidth="1"/>
    <col min="10258" max="10258" width="2.5" customWidth="1"/>
    <col min="10259" max="10259" width="3.125" customWidth="1"/>
    <col min="10260" max="10260" width="2.375" customWidth="1"/>
    <col min="10261" max="10262" width="4.625" customWidth="1"/>
    <col min="10263" max="10263" width="2.375" customWidth="1"/>
    <col min="10264" max="10264" width="3.125" customWidth="1"/>
    <col min="10265" max="10265" width="2.875" customWidth="1"/>
    <col min="10266" max="10266" width="2.125" customWidth="1"/>
    <col min="10267" max="10268" width="4.625" customWidth="1"/>
    <col min="10269" max="10269" width="3.375" customWidth="1"/>
    <col min="10270" max="10270" width="2.875" customWidth="1"/>
    <col min="10271" max="10271" width="4.625" customWidth="1"/>
    <col min="10272" max="10272" width="2.875" customWidth="1"/>
    <col min="10273" max="10273" width="4.625" customWidth="1"/>
    <col min="10274" max="10276" width="8.625" customWidth="1"/>
    <col min="10277" max="10277" width="2.625" customWidth="1"/>
    <col min="10278" max="10278" width="7.875" customWidth="1"/>
    <col min="10501" max="10501" width="7.125" customWidth="1"/>
    <col min="10502" max="10502" width="2.625" customWidth="1"/>
    <col min="10503" max="10505" width="8.625" customWidth="1"/>
    <col min="10506" max="10506" width="4.625" customWidth="1"/>
    <col min="10507" max="10507" width="2.375" customWidth="1"/>
    <col min="10508" max="10508" width="4.625" customWidth="1"/>
    <col min="10509" max="10509" width="2.875" customWidth="1"/>
    <col min="10510" max="10510" width="3.375" customWidth="1"/>
    <col min="10511" max="10512" width="4.625" customWidth="1"/>
    <col min="10513" max="10513" width="1.875" customWidth="1"/>
    <col min="10514" max="10514" width="2.5" customWidth="1"/>
    <col min="10515" max="10515" width="3.125" customWidth="1"/>
    <col min="10516" max="10516" width="2.375" customWidth="1"/>
    <col min="10517" max="10518" width="4.625" customWidth="1"/>
    <col min="10519" max="10519" width="2.375" customWidth="1"/>
    <col min="10520" max="10520" width="3.125" customWidth="1"/>
    <col min="10521" max="10521" width="2.875" customWidth="1"/>
    <col min="10522" max="10522" width="2.125" customWidth="1"/>
    <col min="10523" max="10524" width="4.625" customWidth="1"/>
    <col min="10525" max="10525" width="3.375" customWidth="1"/>
    <col min="10526" max="10526" width="2.875" customWidth="1"/>
    <col min="10527" max="10527" width="4.625" customWidth="1"/>
    <col min="10528" max="10528" width="2.875" customWidth="1"/>
    <col min="10529" max="10529" width="4.625" customWidth="1"/>
    <col min="10530" max="10532" width="8.625" customWidth="1"/>
    <col min="10533" max="10533" width="2.625" customWidth="1"/>
    <col min="10534" max="10534" width="7.875" customWidth="1"/>
    <col min="10757" max="10757" width="7.125" customWidth="1"/>
    <col min="10758" max="10758" width="2.625" customWidth="1"/>
    <col min="10759" max="10761" width="8.625" customWidth="1"/>
    <col min="10762" max="10762" width="4.625" customWidth="1"/>
    <col min="10763" max="10763" width="2.375" customWidth="1"/>
    <col min="10764" max="10764" width="4.625" customWidth="1"/>
    <col min="10765" max="10765" width="2.875" customWidth="1"/>
    <col min="10766" max="10766" width="3.375" customWidth="1"/>
    <col min="10767" max="10768" width="4.625" customWidth="1"/>
    <col min="10769" max="10769" width="1.875" customWidth="1"/>
    <col min="10770" max="10770" width="2.5" customWidth="1"/>
    <col min="10771" max="10771" width="3.125" customWidth="1"/>
    <col min="10772" max="10772" width="2.375" customWidth="1"/>
    <col min="10773" max="10774" width="4.625" customWidth="1"/>
    <col min="10775" max="10775" width="2.375" customWidth="1"/>
    <col min="10776" max="10776" width="3.125" customWidth="1"/>
    <col min="10777" max="10777" width="2.875" customWidth="1"/>
    <col min="10778" max="10778" width="2.125" customWidth="1"/>
    <col min="10779" max="10780" width="4.625" customWidth="1"/>
    <col min="10781" max="10781" width="3.375" customWidth="1"/>
    <col min="10782" max="10782" width="2.875" customWidth="1"/>
    <col min="10783" max="10783" width="4.625" customWidth="1"/>
    <col min="10784" max="10784" width="2.875" customWidth="1"/>
    <col min="10785" max="10785" width="4.625" customWidth="1"/>
    <col min="10786" max="10788" width="8.625" customWidth="1"/>
    <col min="10789" max="10789" width="2.625" customWidth="1"/>
    <col min="10790" max="10790" width="7.875" customWidth="1"/>
    <col min="11013" max="11013" width="7.125" customWidth="1"/>
    <col min="11014" max="11014" width="2.625" customWidth="1"/>
    <col min="11015" max="11017" width="8.625" customWidth="1"/>
    <col min="11018" max="11018" width="4.625" customWidth="1"/>
    <col min="11019" max="11019" width="2.375" customWidth="1"/>
    <col min="11020" max="11020" width="4.625" customWidth="1"/>
    <col min="11021" max="11021" width="2.875" customWidth="1"/>
    <col min="11022" max="11022" width="3.375" customWidth="1"/>
    <col min="11023" max="11024" width="4.625" customWidth="1"/>
    <col min="11025" max="11025" width="1.875" customWidth="1"/>
    <col min="11026" max="11026" width="2.5" customWidth="1"/>
    <col min="11027" max="11027" width="3.125" customWidth="1"/>
    <col min="11028" max="11028" width="2.375" customWidth="1"/>
    <col min="11029" max="11030" width="4.625" customWidth="1"/>
    <col min="11031" max="11031" width="2.375" customWidth="1"/>
    <col min="11032" max="11032" width="3.125" customWidth="1"/>
    <col min="11033" max="11033" width="2.875" customWidth="1"/>
    <col min="11034" max="11034" width="2.125" customWidth="1"/>
    <col min="11035" max="11036" width="4.625" customWidth="1"/>
    <col min="11037" max="11037" width="3.375" customWidth="1"/>
    <col min="11038" max="11038" width="2.875" customWidth="1"/>
    <col min="11039" max="11039" width="4.625" customWidth="1"/>
    <col min="11040" max="11040" width="2.875" customWidth="1"/>
    <col min="11041" max="11041" width="4.625" customWidth="1"/>
    <col min="11042" max="11044" width="8.625" customWidth="1"/>
    <col min="11045" max="11045" width="2.625" customWidth="1"/>
    <col min="11046" max="11046" width="7.875" customWidth="1"/>
    <col min="11269" max="11269" width="7.125" customWidth="1"/>
    <col min="11270" max="11270" width="2.625" customWidth="1"/>
    <col min="11271" max="11273" width="8.625" customWidth="1"/>
    <col min="11274" max="11274" width="4.625" customWidth="1"/>
    <col min="11275" max="11275" width="2.375" customWidth="1"/>
    <col min="11276" max="11276" width="4.625" customWidth="1"/>
    <col min="11277" max="11277" width="2.875" customWidth="1"/>
    <col min="11278" max="11278" width="3.375" customWidth="1"/>
    <col min="11279" max="11280" width="4.625" customWidth="1"/>
    <col min="11281" max="11281" width="1.875" customWidth="1"/>
    <col min="11282" max="11282" width="2.5" customWidth="1"/>
    <col min="11283" max="11283" width="3.125" customWidth="1"/>
    <col min="11284" max="11284" width="2.375" customWidth="1"/>
    <col min="11285" max="11286" width="4.625" customWidth="1"/>
    <col min="11287" max="11287" width="2.375" customWidth="1"/>
    <col min="11288" max="11288" width="3.125" customWidth="1"/>
    <col min="11289" max="11289" width="2.875" customWidth="1"/>
    <col min="11290" max="11290" width="2.125" customWidth="1"/>
    <col min="11291" max="11292" width="4.625" customWidth="1"/>
    <col min="11293" max="11293" width="3.375" customWidth="1"/>
    <col min="11294" max="11294" width="2.875" customWidth="1"/>
    <col min="11295" max="11295" width="4.625" customWidth="1"/>
    <col min="11296" max="11296" width="2.875" customWidth="1"/>
    <col min="11297" max="11297" width="4.625" customWidth="1"/>
    <col min="11298" max="11300" width="8.625" customWidth="1"/>
    <col min="11301" max="11301" width="2.625" customWidth="1"/>
    <col min="11302" max="11302" width="7.875" customWidth="1"/>
    <col min="11525" max="11525" width="7.125" customWidth="1"/>
    <col min="11526" max="11526" width="2.625" customWidth="1"/>
    <col min="11527" max="11529" width="8.625" customWidth="1"/>
    <col min="11530" max="11530" width="4.625" customWidth="1"/>
    <col min="11531" max="11531" width="2.375" customWidth="1"/>
    <col min="11532" max="11532" width="4.625" customWidth="1"/>
    <col min="11533" max="11533" width="2.875" customWidth="1"/>
    <col min="11534" max="11534" width="3.375" customWidth="1"/>
    <col min="11535" max="11536" width="4.625" customWidth="1"/>
    <col min="11537" max="11537" width="1.875" customWidth="1"/>
    <col min="11538" max="11538" width="2.5" customWidth="1"/>
    <col min="11539" max="11539" width="3.125" customWidth="1"/>
    <col min="11540" max="11540" width="2.375" customWidth="1"/>
    <col min="11541" max="11542" width="4.625" customWidth="1"/>
    <col min="11543" max="11543" width="2.375" customWidth="1"/>
    <col min="11544" max="11544" width="3.125" customWidth="1"/>
    <col min="11545" max="11545" width="2.875" customWidth="1"/>
    <col min="11546" max="11546" width="2.125" customWidth="1"/>
    <col min="11547" max="11548" width="4.625" customWidth="1"/>
    <col min="11549" max="11549" width="3.375" customWidth="1"/>
    <col min="11550" max="11550" width="2.875" customWidth="1"/>
    <col min="11551" max="11551" width="4.625" customWidth="1"/>
    <col min="11552" max="11552" width="2.875" customWidth="1"/>
    <col min="11553" max="11553" width="4.625" customWidth="1"/>
    <col min="11554" max="11556" width="8.625" customWidth="1"/>
    <col min="11557" max="11557" width="2.625" customWidth="1"/>
    <col min="11558" max="11558" width="7.875" customWidth="1"/>
    <col min="11781" max="11781" width="7.125" customWidth="1"/>
    <col min="11782" max="11782" width="2.625" customWidth="1"/>
    <col min="11783" max="11785" width="8.625" customWidth="1"/>
    <col min="11786" max="11786" width="4.625" customWidth="1"/>
    <col min="11787" max="11787" width="2.375" customWidth="1"/>
    <col min="11788" max="11788" width="4.625" customWidth="1"/>
    <col min="11789" max="11789" width="2.875" customWidth="1"/>
    <col min="11790" max="11790" width="3.375" customWidth="1"/>
    <col min="11791" max="11792" width="4.625" customWidth="1"/>
    <col min="11793" max="11793" width="1.875" customWidth="1"/>
    <col min="11794" max="11794" width="2.5" customWidth="1"/>
    <col min="11795" max="11795" width="3.125" customWidth="1"/>
    <col min="11796" max="11796" width="2.375" customWidth="1"/>
    <col min="11797" max="11798" width="4.625" customWidth="1"/>
    <col min="11799" max="11799" width="2.375" customWidth="1"/>
    <col min="11800" max="11800" width="3.125" customWidth="1"/>
    <col min="11801" max="11801" width="2.875" customWidth="1"/>
    <col min="11802" max="11802" width="2.125" customWidth="1"/>
    <col min="11803" max="11804" width="4.625" customWidth="1"/>
    <col min="11805" max="11805" width="3.375" customWidth="1"/>
    <col min="11806" max="11806" width="2.875" customWidth="1"/>
    <col min="11807" max="11807" width="4.625" customWidth="1"/>
    <col min="11808" max="11808" width="2.875" customWidth="1"/>
    <col min="11809" max="11809" width="4.625" customWidth="1"/>
    <col min="11810" max="11812" width="8.625" customWidth="1"/>
    <col min="11813" max="11813" width="2.625" customWidth="1"/>
    <col min="11814" max="11814" width="7.875" customWidth="1"/>
    <col min="12037" max="12037" width="7.125" customWidth="1"/>
    <col min="12038" max="12038" width="2.625" customWidth="1"/>
    <col min="12039" max="12041" width="8.625" customWidth="1"/>
    <col min="12042" max="12042" width="4.625" customWidth="1"/>
    <col min="12043" max="12043" width="2.375" customWidth="1"/>
    <col min="12044" max="12044" width="4.625" customWidth="1"/>
    <col min="12045" max="12045" width="2.875" customWidth="1"/>
    <col min="12046" max="12046" width="3.375" customWidth="1"/>
    <col min="12047" max="12048" width="4.625" customWidth="1"/>
    <col min="12049" max="12049" width="1.875" customWidth="1"/>
    <col min="12050" max="12050" width="2.5" customWidth="1"/>
    <col min="12051" max="12051" width="3.125" customWidth="1"/>
    <col min="12052" max="12052" width="2.375" customWidth="1"/>
    <col min="12053" max="12054" width="4.625" customWidth="1"/>
    <col min="12055" max="12055" width="2.375" customWidth="1"/>
    <col min="12056" max="12056" width="3.125" customWidth="1"/>
    <col min="12057" max="12057" width="2.875" customWidth="1"/>
    <col min="12058" max="12058" width="2.125" customWidth="1"/>
    <col min="12059" max="12060" width="4.625" customWidth="1"/>
    <col min="12061" max="12061" width="3.375" customWidth="1"/>
    <col min="12062" max="12062" width="2.875" customWidth="1"/>
    <col min="12063" max="12063" width="4.625" customWidth="1"/>
    <col min="12064" max="12064" width="2.875" customWidth="1"/>
    <col min="12065" max="12065" width="4.625" customWidth="1"/>
    <col min="12066" max="12068" width="8.625" customWidth="1"/>
    <col min="12069" max="12069" width="2.625" customWidth="1"/>
    <col min="12070" max="12070" width="7.875" customWidth="1"/>
    <col min="12293" max="12293" width="7.125" customWidth="1"/>
    <col min="12294" max="12294" width="2.625" customWidth="1"/>
    <col min="12295" max="12297" width="8.625" customWidth="1"/>
    <col min="12298" max="12298" width="4.625" customWidth="1"/>
    <col min="12299" max="12299" width="2.375" customWidth="1"/>
    <col min="12300" max="12300" width="4.625" customWidth="1"/>
    <col min="12301" max="12301" width="2.875" customWidth="1"/>
    <col min="12302" max="12302" width="3.375" customWidth="1"/>
    <col min="12303" max="12304" width="4.625" customWidth="1"/>
    <col min="12305" max="12305" width="1.875" customWidth="1"/>
    <col min="12306" max="12306" width="2.5" customWidth="1"/>
    <col min="12307" max="12307" width="3.125" customWidth="1"/>
    <col min="12308" max="12308" width="2.375" customWidth="1"/>
    <col min="12309" max="12310" width="4.625" customWidth="1"/>
    <col min="12311" max="12311" width="2.375" customWidth="1"/>
    <col min="12312" max="12312" width="3.125" customWidth="1"/>
    <col min="12313" max="12313" width="2.875" customWidth="1"/>
    <col min="12314" max="12314" width="2.125" customWidth="1"/>
    <col min="12315" max="12316" width="4.625" customWidth="1"/>
    <col min="12317" max="12317" width="3.375" customWidth="1"/>
    <col min="12318" max="12318" width="2.875" customWidth="1"/>
    <col min="12319" max="12319" width="4.625" customWidth="1"/>
    <col min="12320" max="12320" width="2.875" customWidth="1"/>
    <col min="12321" max="12321" width="4.625" customWidth="1"/>
    <col min="12322" max="12324" width="8.625" customWidth="1"/>
    <col min="12325" max="12325" width="2.625" customWidth="1"/>
    <col min="12326" max="12326" width="7.875" customWidth="1"/>
    <col min="12549" max="12549" width="7.125" customWidth="1"/>
    <col min="12550" max="12550" width="2.625" customWidth="1"/>
    <col min="12551" max="12553" width="8.625" customWidth="1"/>
    <col min="12554" max="12554" width="4.625" customWidth="1"/>
    <col min="12555" max="12555" width="2.375" customWidth="1"/>
    <col min="12556" max="12556" width="4.625" customWidth="1"/>
    <col min="12557" max="12557" width="2.875" customWidth="1"/>
    <col min="12558" max="12558" width="3.375" customWidth="1"/>
    <col min="12559" max="12560" width="4.625" customWidth="1"/>
    <col min="12561" max="12561" width="1.875" customWidth="1"/>
    <col min="12562" max="12562" width="2.5" customWidth="1"/>
    <col min="12563" max="12563" width="3.125" customWidth="1"/>
    <col min="12564" max="12564" width="2.375" customWidth="1"/>
    <col min="12565" max="12566" width="4.625" customWidth="1"/>
    <col min="12567" max="12567" width="2.375" customWidth="1"/>
    <col min="12568" max="12568" width="3.125" customWidth="1"/>
    <col min="12569" max="12569" width="2.875" customWidth="1"/>
    <col min="12570" max="12570" width="2.125" customWidth="1"/>
    <col min="12571" max="12572" width="4.625" customWidth="1"/>
    <col min="12573" max="12573" width="3.375" customWidth="1"/>
    <col min="12574" max="12574" width="2.875" customWidth="1"/>
    <col min="12575" max="12575" width="4.625" customWidth="1"/>
    <col min="12576" max="12576" width="2.875" customWidth="1"/>
    <col min="12577" max="12577" width="4.625" customWidth="1"/>
    <col min="12578" max="12580" width="8.625" customWidth="1"/>
    <col min="12581" max="12581" width="2.625" customWidth="1"/>
    <col min="12582" max="12582" width="7.875" customWidth="1"/>
    <col min="12805" max="12805" width="7.125" customWidth="1"/>
    <col min="12806" max="12806" width="2.625" customWidth="1"/>
    <col min="12807" max="12809" width="8.625" customWidth="1"/>
    <col min="12810" max="12810" width="4.625" customWidth="1"/>
    <col min="12811" max="12811" width="2.375" customWidth="1"/>
    <col min="12812" max="12812" width="4.625" customWidth="1"/>
    <col min="12813" max="12813" width="2.875" customWidth="1"/>
    <col min="12814" max="12814" width="3.375" customWidth="1"/>
    <col min="12815" max="12816" width="4.625" customWidth="1"/>
    <col min="12817" max="12817" width="1.875" customWidth="1"/>
    <col min="12818" max="12818" width="2.5" customWidth="1"/>
    <col min="12819" max="12819" width="3.125" customWidth="1"/>
    <col min="12820" max="12820" width="2.375" customWidth="1"/>
    <col min="12821" max="12822" width="4.625" customWidth="1"/>
    <col min="12823" max="12823" width="2.375" customWidth="1"/>
    <col min="12824" max="12824" width="3.125" customWidth="1"/>
    <col min="12825" max="12825" width="2.875" customWidth="1"/>
    <col min="12826" max="12826" width="2.125" customWidth="1"/>
    <col min="12827" max="12828" width="4.625" customWidth="1"/>
    <col min="12829" max="12829" width="3.375" customWidth="1"/>
    <col min="12830" max="12830" width="2.875" customWidth="1"/>
    <col min="12831" max="12831" width="4.625" customWidth="1"/>
    <col min="12832" max="12832" width="2.875" customWidth="1"/>
    <col min="12833" max="12833" width="4.625" customWidth="1"/>
    <col min="12834" max="12836" width="8.625" customWidth="1"/>
    <col min="12837" max="12837" width="2.625" customWidth="1"/>
    <col min="12838" max="12838" width="7.875" customWidth="1"/>
    <col min="13061" max="13061" width="7.125" customWidth="1"/>
    <col min="13062" max="13062" width="2.625" customWidth="1"/>
    <col min="13063" max="13065" width="8.625" customWidth="1"/>
    <col min="13066" max="13066" width="4.625" customWidth="1"/>
    <col min="13067" max="13067" width="2.375" customWidth="1"/>
    <col min="13068" max="13068" width="4.625" customWidth="1"/>
    <col min="13069" max="13069" width="2.875" customWidth="1"/>
    <col min="13070" max="13070" width="3.375" customWidth="1"/>
    <col min="13071" max="13072" width="4.625" customWidth="1"/>
    <col min="13073" max="13073" width="1.875" customWidth="1"/>
    <col min="13074" max="13074" width="2.5" customWidth="1"/>
    <col min="13075" max="13075" width="3.125" customWidth="1"/>
    <col min="13076" max="13076" width="2.375" customWidth="1"/>
    <col min="13077" max="13078" width="4.625" customWidth="1"/>
    <col min="13079" max="13079" width="2.375" customWidth="1"/>
    <col min="13080" max="13080" width="3.125" customWidth="1"/>
    <col min="13081" max="13081" width="2.875" customWidth="1"/>
    <col min="13082" max="13082" width="2.125" customWidth="1"/>
    <col min="13083" max="13084" width="4.625" customWidth="1"/>
    <col min="13085" max="13085" width="3.375" customWidth="1"/>
    <col min="13086" max="13086" width="2.875" customWidth="1"/>
    <col min="13087" max="13087" width="4.625" customWidth="1"/>
    <col min="13088" max="13088" width="2.875" customWidth="1"/>
    <col min="13089" max="13089" width="4.625" customWidth="1"/>
    <col min="13090" max="13092" width="8.625" customWidth="1"/>
    <col min="13093" max="13093" width="2.625" customWidth="1"/>
    <col min="13094" max="13094" width="7.875" customWidth="1"/>
    <col min="13317" max="13317" width="7.125" customWidth="1"/>
    <col min="13318" max="13318" width="2.625" customWidth="1"/>
    <col min="13319" max="13321" width="8.625" customWidth="1"/>
    <col min="13322" max="13322" width="4.625" customWidth="1"/>
    <col min="13323" max="13323" width="2.375" customWidth="1"/>
    <col min="13324" max="13324" width="4.625" customWidth="1"/>
    <col min="13325" max="13325" width="2.875" customWidth="1"/>
    <col min="13326" max="13326" width="3.375" customWidth="1"/>
    <col min="13327" max="13328" width="4.625" customWidth="1"/>
    <col min="13329" max="13329" width="1.875" customWidth="1"/>
    <col min="13330" max="13330" width="2.5" customWidth="1"/>
    <col min="13331" max="13331" width="3.125" customWidth="1"/>
    <col min="13332" max="13332" width="2.375" customWidth="1"/>
    <col min="13333" max="13334" width="4.625" customWidth="1"/>
    <col min="13335" max="13335" width="2.375" customWidth="1"/>
    <col min="13336" max="13336" width="3.125" customWidth="1"/>
    <col min="13337" max="13337" width="2.875" customWidth="1"/>
    <col min="13338" max="13338" width="2.125" customWidth="1"/>
    <col min="13339" max="13340" width="4.625" customWidth="1"/>
    <col min="13341" max="13341" width="3.375" customWidth="1"/>
    <col min="13342" max="13342" width="2.875" customWidth="1"/>
    <col min="13343" max="13343" width="4.625" customWidth="1"/>
    <col min="13344" max="13344" width="2.875" customWidth="1"/>
    <col min="13345" max="13345" width="4.625" customWidth="1"/>
    <col min="13346" max="13348" width="8.625" customWidth="1"/>
    <col min="13349" max="13349" width="2.625" customWidth="1"/>
    <col min="13350" max="13350" width="7.875" customWidth="1"/>
    <col min="13573" max="13573" width="7.125" customWidth="1"/>
    <col min="13574" max="13574" width="2.625" customWidth="1"/>
    <col min="13575" max="13577" width="8.625" customWidth="1"/>
    <col min="13578" max="13578" width="4.625" customWidth="1"/>
    <col min="13579" max="13579" width="2.375" customWidth="1"/>
    <col min="13580" max="13580" width="4.625" customWidth="1"/>
    <col min="13581" max="13581" width="2.875" customWidth="1"/>
    <col min="13582" max="13582" width="3.375" customWidth="1"/>
    <col min="13583" max="13584" width="4.625" customWidth="1"/>
    <col min="13585" max="13585" width="1.875" customWidth="1"/>
    <col min="13586" max="13586" width="2.5" customWidth="1"/>
    <col min="13587" max="13587" width="3.125" customWidth="1"/>
    <col min="13588" max="13588" width="2.375" customWidth="1"/>
    <col min="13589" max="13590" width="4.625" customWidth="1"/>
    <col min="13591" max="13591" width="2.375" customWidth="1"/>
    <col min="13592" max="13592" width="3.125" customWidth="1"/>
    <col min="13593" max="13593" width="2.875" customWidth="1"/>
    <col min="13594" max="13594" width="2.125" customWidth="1"/>
    <col min="13595" max="13596" width="4.625" customWidth="1"/>
    <col min="13597" max="13597" width="3.375" customWidth="1"/>
    <col min="13598" max="13598" width="2.875" customWidth="1"/>
    <col min="13599" max="13599" width="4.625" customWidth="1"/>
    <col min="13600" max="13600" width="2.875" customWidth="1"/>
    <col min="13601" max="13601" width="4.625" customWidth="1"/>
    <col min="13602" max="13604" width="8.625" customWidth="1"/>
    <col min="13605" max="13605" width="2.625" customWidth="1"/>
    <col min="13606" max="13606" width="7.875" customWidth="1"/>
    <col min="13829" max="13829" width="7.125" customWidth="1"/>
    <col min="13830" max="13830" width="2.625" customWidth="1"/>
    <col min="13831" max="13833" width="8.625" customWidth="1"/>
    <col min="13834" max="13834" width="4.625" customWidth="1"/>
    <col min="13835" max="13835" width="2.375" customWidth="1"/>
    <col min="13836" max="13836" width="4.625" customWidth="1"/>
    <col min="13837" max="13837" width="2.875" customWidth="1"/>
    <col min="13838" max="13838" width="3.375" customWidth="1"/>
    <col min="13839" max="13840" width="4.625" customWidth="1"/>
    <col min="13841" max="13841" width="1.875" customWidth="1"/>
    <col min="13842" max="13842" width="2.5" customWidth="1"/>
    <col min="13843" max="13843" width="3.125" customWidth="1"/>
    <col min="13844" max="13844" width="2.375" customWidth="1"/>
    <col min="13845" max="13846" width="4.625" customWidth="1"/>
    <col min="13847" max="13847" width="2.375" customWidth="1"/>
    <col min="13848" max="13848" width="3.125" customWidth="1"/>
    <col min="13849" max="13849" width="2.875" customWidth="1"/>
    <col min="13850" max="13850" width="2.125" customWidth="1"/>
    <col min="13851" max="13852" width="4.625" customWidth="1"/>
    <col min="13853" max="13853" width="3.375" customWidth="1"/>
    <col min="13854" max="13854" width="2.875" customWidth="1"/>
    <col min="13855" max="13855" width="4.625" customWidth="1"/>
    <col min="13856" max="13856" width="2.875" customWidth="1"/>
    <col min="13857" max="13857" width="4.625" customWidth="1"/>
    <col min="13858" max="13860" width="8.625" customWidth="1"/>
    <col min="13861" max="13861" width="2.625" customWidth="1"/>
    <col min="13862" max="13862" width="7.875" customWidth="1"/>
    <col min="14085" max="14085" width="7.125" customWidth="1"/>
    <col min="14086" max="14086" width="2.625" customWidth="1"/>
    <col min="14087" max="14089" width="8.625" customWidth="1"/>
    <col min="14090" max="14090" width="4.625" customWidth="1"/>
    <col min="14091" max="14091" width="2.375" customWidth="1"/>
    <col min="14092" max="14092" width="4.625" customWidth="1"/>
    <col min="14093" max="14093" width="2.875" customWidth="1"/>
    <col min="14094" max="14094" width="3.375" customWidth="1"/>
    <col min="14095" max="14096" width="4.625" customWidth="1"/>
    <col min="14097" max="14097" width="1.875" customWidth="1"/>
    <col min="14098" max="14098" width="2.5" customWidth="1"/>
    <col min="14099" max="14099" width="3.125" customWidth="1"/>
    <col min="14100" max="14100" width="2.375" customWidth="1"/>
    <col min="14101" max="14102" width="4.625" customWidth="1"/>
    <col min="14103" max="14103" width="2.375" customWidth="1"/>
    <col min="14104" max="14104" width="3.125" customWidth="1"/>
    <col min="14105" max="14105" width="2.875" customWidth="1"/>
    <col min="14106" max="14106" width="2.125" customWidth="1"/>
    <col min="14107" max="14108" width="4.625" customWidth="1"/>
    <col min="14109" max="14109" width="3.375" customWidth="1"/>
    <col min="14110" max="14110" width="2.875" customWidth="1"/>
    <col min="14111" max="14111" width="4.625" customWidth="1"/>
    <col min="14112" max="14112" width="2.875" customWidth="1"/>
    <col min="14113" max="14113" width="4.625" customWidth="1"/>
    <col min="14114" max="14116" width="8.625" customWidth="1"/>
    <col min="14117" max="14117" width="2.625" customWidth="1"/>
    <col min="14118" max="14118" width="7.875" customWidth="1"/>
    <col min="14341" max="14341" width="7.125" customWidth="1"/>
    <col min="14342" max="14342" width="2.625" customWidth="1"/>
    <col min="14343" max="14345" width="8.625" customWidth="1"/>
    <col min="14346" max="14346" width="4.625" customWidth="1"/>
    <col min="14347" max="14347" width="2.375" customWidth="1"/>
    <col min="14348" max="14348" width="4.625" customWidth="1"/>
    <col min="14349" max="14349" width="2.875" customWidth="1"/>
    <col min="14350" max="14350" width="3.375" customWidth="1"/>
    <col min="14351" max="14352" width="4.625" customWidth="1"/>
    <col min="14353" max="14353" width="1.875" customWidth="1"/>
    <col min="14354" max="14354" width="2.5" customWidth="1"/>
    <col min="14355" max="14355" width="3.125" customWidth="1"/>
    <col min="14356" max="14356" width="2.375" customWidth="1"/>
    <col min="14357" max="14358" width="4.625" customWidth="1"/>
    <col min="14359" max="14359" width="2.375" customWidth="1"/>
    <col min="14360" max="14360" width="3.125" customWidth="1"/>
    <col min="14361" max="14361" width="2.875" customWidth="1"/>
    <col min="14362" max="14362" width="2.125" customWidth="1"/>
    <col min="14363" max="14364" width="4.625" customWidth="1"/>
    <col min="14365" max="14365" width="3.375" customWidth="1"/>
    <col min="14366" max="14366" width="2.875" customWidth="1"/>
    <col min="14367" max="14367" width="4.625" customWidth="1"/>
    <col min="14368" max="14368" width="2.875" customWidth="1"/>
    <col min="14369" max="14369" width="4.625" customWidth="1"/>
    <col min="14370" max="14372" width="8.625" customWidth="1"/>
    <col min="14373" max="14373" width="2.625" customWidth="1"/>
    <col min="14374" max="14374" width="7.875" customWidth="1"/>
    <col min="14597" max="14597" width="7.125" customWidth="1"/>
    <col min="14598" max="14598" width="2.625" customWidth="1"/>
    <col min="14599" max="14601" width="8.625" customWidth="1"/>
    <col min="14602" max="14602" width="4.625" customWidth="1"/>
    <col min="14603" max="14603" width="2.375" customWidth="1"/>
    <col min="14604" max="14604" width="4.625" customWidth="1"/>
    <col min="14605" max="14605" width="2.875" customWidth="1"/>
    <col min="14606" max="14606" width="3.375" customWidth="1"/>
    <col min="14607" max="14608" width="4.625" customWidth="1"/>
    <col min="14609" max="14609" width="1.875" customWidth="1"/>
    <col min="14610" max="14610" width="2.5" customWidth="1"/>
    <col min="14611" max="14611" width="3.125" customWidth="1"/>
    <col min="14612" max="14612" width="2.375" customWidth="1"/>
    <col min="14613" max="14614" width="4.625" customWidth="1"/>
    <col min="14615" max="14615" width="2.375" customWidth="1"/>
    <col min="14616" max="14616" width="3.125" customWidth="1"/>
    <col min="14617" max="14617" width="2.875" customWidth="1"/>
    <col min="14618" max="14618" width="2.125" customWidth="1"/>
    <col min="14619" max="14620" width="4.625" customWidth="1"/>
    <col min="14621" max="14621" width="3.375" customWidth="1"/>
    <col min="14622" max="14622" width="2.875" customWidth="1"/>
    <col min="14623" max="14623" width="4.625" customWidth="1"/>
    <col min="14624" max="14624" width="2.875" customWidth="1"/>
    <col min="14625" max="14625" width="4.625" customWidth="1"/>
    <col min="14626" max="14628" width="8.625" customWidth="1"/>
    <col min="14629" max="14629" width="2.625" customWidth="1"/>
    <col min="14630" max="14630" width="7.875" customWidth="1"/>
    <col min="14853" max="14853" width="7.125" customWidth="1"/>
    <col min="14854" max="14854" width="2.625" customWidth="1"/>
    <col min="14855" max="14857" width="8.625" customWidth="1"/>
    <col min="14858" max="14858" width="4.625" customWidth="1"/>
    <col min="14859" max="14859" width="2.375" customWidth="1"/>
    <col min="14860" max="14860" width="4.625" customWidth="1"/>
    <col min="14861" max="14861" width="2.875" customWidth="1"/>
    <col min="14862" max="14862" width="3.375" customWidth="1"/>
    <col min="14863" max="14864" width="4.625" customWidth="1"/>
    <col min="14865" max="14865" width="1.875" customWidth="1"/>
    <col min="14866" max="14866" width="2.5" customWidth="1"/>
    <col min="14867" max="14867" width="3.125" customWidth="1"/>
    <col min="14868" max="14868" width="2.375" customWidth="1"/>
    <col min="14869" max="14870" width="4.625" customWidth="1"/>
    <col min="14871" max="14871" width="2.375" customWidth="1"/>
    <col min="14872" max="14872" width="3.125" customWidth="1"/>
    <col min="14873" max="14873" width="2.875" customWidth="1"/>
    <col min="14874" max="14874" width="2.125" customWidth="1"/>
    <col min="14875" max="14876" width="4.625" customWidth="1"/>
    <col min="14877" max="14877" width="3.375" customWidth="1"/>
    <col min="14878" max="14878" width="2.875" customWidth="1"/>
    <col min="14879" max="14879" width="4.625" customWidth="1"/>
    <col min="14880" max="14880" width="2.875" customWidth="1"/>
    <col min="14881" max="14881" width="4.625" customWidth="1"/>
    <col min="14882" max="14884" width="8.625" customWidth="1"/>
    <col min="14885" max="14885" width="2.625" customWidth="1"/>
    <col min="14886" max="14886" width="7.875" customWidth="1"/>
    <col min="15109" max="15109" width="7.125" customWidth="1"/>
    <col min="15110" max="15110" width="2.625" customWidth="1"/>
    <col min="15111" max="15113" width="8.625" customWidth="1"/>
    <col min="15114" max="15114" width="4.625" customWidth="1"/>
    <col min="15115" max="15115" width="2.375" customWidth="1"/>
    <col min="15116" max="15116" width="4.625" customWidth="1"/>
    <col min="15117" max="15117" width="2.875" customWidth="1"/>
    <col min="15118" max="15118" width="3.375" customWidth="1"/>
    <col min="15119" max="15120" width="4.625" customWidth="1"/>
    <col min="15121" max="15121" width="1.875" customWidth="1"/>
    <col min="15122" max="15122" width="2.5" customWidth="1"/>
    <col min="15123" max="15123" width="3.125" customWidth="1"/>
    <col min="15124" max="15124" width="2.375" customWidth="1"/>
    <col min="15125" max="15126" width="4.625" customWidth="1"/>
    <col min="15127" max="15127" width="2.375" customWidth="1"/>
    <col min="15128" max="15128" width="3.125" customWidth="1"/>
    <col min="15129" max="15129" width="2.875" customWidth="1"/>
    <col min="15130" max="15130" width="2.125" customWidth="1"/>
    <col min="15131" max="15132" width="4.625" customWidth="1"/>
    <col min="15133" max="15133" width="3.375" customWidth="1"/>
    <col min="15134" max="15134" width="2.875" customWidth="1"/>
    <col min="15135" max="15135" width="4.625" customWidth="1"/>
    <col min="15136" max="15136" width="2.875" customWidth="1"/>
    <col min="15137" max="15137" width="4.625" customWidth="1"/>
    <col min="15138" max="15140" width="8.625" customWidth="1"/>
    <col min="15141" max="15141" width="2.625" customWidth="1"/>
    <col min="15142" max="15142" width="7.875" customWidth="1"/>
    <col min="15365" max="15365" width="7.125" customWidth="1"/>
    <col min="15366" max="15366" width="2.625" customWidth="1"/>
    <col min="15367" max="15369" width="8.625" customWidth="1"/>
    <col min="15370" max="15370" width="4.625" customWidth="1"/>
    <col min="15371" max="15371" width="2.375" customWidth="1"/>
    <col min="15372" max="15372" width="4.625" customWidth="1"/>
    <col min="15373" max="15373" width="2.875" customWidth="1"/>
    <col min="15374" max="15374" width="3.375" customWidth="1"/>
    <col min="15375" max="15376" width="4.625" customWidth="1"/>
    <col min="15377" max="15377" width="1.875" customWidth="1"/>
    <col min="15378" max="15378" width="2.5" customWidth="1"/>
    <col min="15379" max="15379" width="3.125" customWidth="1"/>
    <col min="15380" max="15380" width="2.375" customWidth="1"/>
    <col min="15381" max="15382" width="4.625" customWidth="1"/>
    <col min="15383" max="15383" width="2.375" customWidth="1"/>
    <col min="15384" max="15384" width="3.125" customWidth="1"/>
    <col min="15385" max="15385" width="2.875" customWidth="1"/>
    <col min="15386" max="15386" width="2.125" customWidth="1"/>
    <col min="15387" max="15388" width="4.625" customWidth="1"/>
    <col min="15389" max="15389" width="3.375" customWidth="1"/>
    <col min="15390" max="15390" width="2.875" customWidth="1"/>
    <col min="15391" max="15391" width="4.625" customWidth="1"/>
    <col min="15392" max="15392" width="2.875" customWidth="1"/>
    <col min="15393" max="15393" width="4.625" customWidth="1"/>
    <col min="15394" max="15396" width="8.625" customWidth="1"/>
    <col min="15397" max="15397" width="2.625" customWidth="1"/>
    <col min="15398" max="15398" width="7.875" customWidth="1"/>
    <col min="15621" max="15621" width="7.125" customWidth="1"/>
    <col min="15622" max="15622" width="2.625" customWidth="1"/>
    <col min="15623" max="15625" width="8.625" customWidth="1"/>
    <col min="15626" max="15626" width="4.625" customWidth="1"/>
    <col min="15627" max="15627" width="2.375" customWidth="1"/>
    <col min="15628" max="15628" width="4.625" customWidth="1"/>
    <col min="15629" max="15629" width="2.875" customWidth="1"/>
    <col min="15630" max="15630" width="3.375" customWidth="1"/>
    <col min="15631" max="15632" width="4.625" customWidth="1"/>
    <col min="15633" max="15633" width="1.875" customWidth="1"/>
    <col min="15634" max="15634" width="2.5" customWidth="1"/>
    <col min="15635" max="15635" width="3.125" customWidth="1"/>
    <col min="15636" max="15636" width="2.375" customWidth="1"/>
    <col min="15637" max="15638" width="4.625" customWidth="1"/>
    <col min="15639" max="15639" width="2.375" customWidth="1"/>
    <col min="15640" max="15640" width="3.125" customWidth="1"/>
    <col min="15641" max="15641" width="2.875" customWidth="1"/>
    <col min="15642" max="15642" width="2.125" customWidth="1"/>
    <col min="15643" max="15644" width="4.625" customWidth="1"/>
    <col min="15645" max="15645" width="3.375" customWidth="1"/>
    <col min="15646" max="15646" width="2.875" customWidth="1"/>
    <col min="15647" max="15647" width="4.625" customWidth="1"/>
    <col min="15648" max="15648" width="2.875" customWidth="1"/>
    <col min="15649" max="15649" width="4.625" customWidth="1"/>
    <col min="15650" max="15652" width="8.625" customWidth="1"/>
    <col min="15653" max="15653" width="2.625" customWidth="1"/>
    <col min="15654" max="15654" width="7.875" customWidth="1"/>
    <col min="15877" max="15877" width="7.125" customWidth="1"/>
    <col min="15878" max="15878" width="2.625" customWidth="1"/>
    <col min="15879" max="15881" width="8.625" customWidth="1"/>
    <col min="15882" max="15882" width="4.625" customWidth="1"/>
    <col min="15883" max="15883" width="2.375" customWidth="1"/>
    <col min="15884" max="15884" width="4.625" customWidth="1"/>
    <col min="15885" max="15885" width="2.875" customWidth="1"/>
    <col min="15886" max="15886" width="3.375" customWidth="1"/>
    <col min="15887" max="15888" width="4.625" customWidth="1"/>
    <col min="15889" max="15889" width="1.875" customWidth="1"/>
    <col min="15890" max="15890" width="2.5" customWidth="1"/>
    <col min="15891" max="15891" width="3.125" customWidth="1"/>
    <col min="15892" max="15892" width="2.375" customWidth="1"/>
    <col min="15893" max="15894" width="4.625" customWidth="1"/>
    <col min="15895" max="15895" width="2.375" customWidth="1"/>
    <col min="15896" max="15896" width="3.125" customWidth="1"/>
    <col min="15897" max="15897" width="2.875" customWidth="1"/>
    <col min="15898" max="15898" width="2.125" customWidth="1"/>
    <col min="15899" max="15900" width="4.625" customWidth="1"/>
    <col min="15901" max="15901" width="3.375" customWidth="1"/>
    <col min="15902" max="15902" width="2.875" customWidth="1"/>
    <col min="15903" max="15903" width="4.625" customWidth="1"/>
    <col min="15904" max="15904" width="2.875" customWidth="1"/>
    <col min="15905" max="15905" width="4.625" customWidth="1"/>
    <col min="15906" max="15908" width="8.625" customWidth="1"/>
    <col min="15909" max="15909" width="2.625" customWidth="1"/>
    <col min="15910" max="15910" width="7.875" customWidth="1"/>
    <col min="16133" max="16133" width="7.125" customWidth="1"/>
    <col min="16134" max="16134" width="2.625" customWidth="1"/>
    <col min="16135" max="16137" width="8.625" customWidth="1"/>
    <col min="16138" max="16138" width="4.625" customWidth="1"/>
    <col min="16139" max="16139" width="2.375" customWidth="1"/>
    <col min="16140" max="16140" width="4.625" customWidth="1"/>
    <col min="16141" max="16141" width="2.875" customWidth="1"/>
    <col min="16142" max="16142" width="3.375" customWidth="1"/>
    <col min="16143" max="16144" width="4.625" customWidth="1"/>
    <col min="16145" max="16145" width="1.875" customWidth="1"/>
    <col min="16146" max="16146" width="2.5" customWidth="1"/>
    <col min="16147" max="16147" width="3.125" customWidth="1"/>
    <col min="16148" max="16148" width="2.375" customWidth="1"/>
    <col min="16149" max="16150" width="4.625" customWidth="1"/>
    <col min="16151" max="16151" width="2.375" customWidth="1"/>
    <col min="16152" max="16152" width="3.125" customWidth="1"/>
    <col min="16153" max="16153" width="2.875" customWidth="1"/>
    <col min="16154" max="16154" width="2.125" customWidth="1"/>
    <col min="16155" max="16156" width="4.625" customWidth="1"/>
    <col min="16157" max="16157" width="3.375" customWidth="1"/>
    <col min="16158" max="16158" width="2.875" customWidth="1"/>
    <col min="16159" max="16159" width="4.625" customWidth="1"/>
    <col min="16160" max="16160" width="2.875" customWidth="1"/>
    <col min="16161" max="16161" width="4.625" customWidth="1"/>
    <col min="16162" max="16164" width="8.625" customWidth="1"/>
    <col min="16165" max="16165" width="2.625" customWidth="1"/>
    <col min="16166" max="16166" width="7.875" customWidth="1"/>
  </cols>
  <sheetData>
    <row r="1" spans="2:37" ht="32.1" customHeight="1" x14ac:dyDescent="0.15">
      <c r="B1" s="158" t="s">
        <v>144</v>
      </c>
      <c r="C1" s="158"/>
      <c r="D1" s="158"/>
      <c r="E1" s="158"/>
      <c r="F1" s="158"/>
      <c r="G1" s="281" t="s">
        <v>143</v>
      </c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158"/>
      <c r="V1" s="158"/>
      <c r="W1" s="158"/>
      <c r="X1" s="158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2:37" ht="32.1" customHeight="1" x14ac:dyDescent="0.15">
      <c r="B2" s="158" t="s">
        <v>145</v>
      </c>
      <c r="C2" s="158"/>
      <c r="D2" s="158"/>
      <c r="E2" s="158"/>
      <c r="F2" s="158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158"/>
      <c r="V2" s="158"/>
      <c r="W2" s="158"/>
      <c r="X2" s="158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2:37" ht="32.1" customHeight="1" x14ac:dyDescent="0.15">
      <c r="B3" s="292"/>
      <c r="C3" s="292"/>
      <c r="D3" s="292"/>
      <c r="M3" s="293"/>
      <c r="N3" s="294"/>
      <c r="O3" s="294"/>
      <c r="R3" s="293"/>
      <c r="S3" s="294"/>
      <c r="T3" s="294"/>
      <c r="U3" s="294"/>
      <c r="X3" s="295"/>
      <c r="Y3" s="295"/>
      <c r="Z3" s="295"/>
    </row>
    <row r="4" spans="2:37" ht="32.1" customHeight="1" x14ac:dyDescent="0.15">
      <c r="D4" s="326">
        <v>44486</v>
      </c>
      <c r="E4" s="326"/>
      <c r="F4" s="326"/>
      <c r="G4" s="326"/>
      <c r="H4" s="326"/>
      <c r="I4" s="326"/>
      <c r="J4" s="326"/>
      <c r="K4" s="327"/>
      <c r="L4" s="121"/>
      <c r="M4" s="122"/>
      <c r="N4" s="122"/>
      <c r="O4" s="328">
        <v>44492</v>
      </c>
      <c r="P4" s="328"/>
      <c r="Q4" s="328"/>
      <c r="R4" s="328"/>
      <c r="S4" s="328"/>
      <c r="T4" s="328"/>
      <c r="U4" s="328"/>
      <c r="V4" s="328"/>
      <c r="W4" s="328"/>
      <c r="X4" s="328"/>
      <c r="Y4" s="122"/>
      <c r="Z4" s="122"/>
      <c r="AA4" s="123"/>
      <c r="AB4" s="155"/>
      <c r="AC4" s="155"/>
      <c r="AD4" s="155"/>
      <c r="AE4" s="328">
        <f>D4</f>
        <v>44486</v>
      </c>
      <c r="AF4" s="328"/>
      <c r="AG4" s="328"/>
      <c r="AH4" s="328"/>
      <c r="AI4" s="328"/>
    </row>
    <row r="5" spans="2:37" ht="32.1" customHeight="1" x14ac:dyDescent="0.15">
      <c r="B5" s="296" t="s">
        <v>193</v>
      </c>
      <c r="C5" s="296"/>
      <c r="D5" s="297"/>
      <c r="E5" s="298">
        <v>1</v>
      </c>
      <c r="F5" s="55"/>
      <c r="G5" s="55"/>
      <c r="H5" s="1"/>
      <c r="I5" s="1"/>
      <c r="J5" s="1"/>
      <c r="K5" s="1"/>
      <c r="L5" s="9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91"/>
      <c r="AB5" s="3"/>
      <c r="AC5" s="3"/>
      <c r="AD5" s="3"/>
      <c r="AE5" s="12"/>
      <c r="AF5" s="164"/>
      <c r="AG5" s="165"/>
      <c r="AH5" s="298">
        <v>8</v>
      </c>
      <c r="AI5" s="302" t="s">
        <v>210</v>
      </c>
      <c r="AJ5" s="299"/>
      <c r="AK5" s="299"/>
    </row>
    <row r="6" spans="2:37" ht="32.1" customHeight="1" x14ac:dyDescent="0.15">
      <c r="B6" s="296"/>
      <c r="C6" s="296"/>
      <c r="D6" s="297"/>
      <c r="E6" s="298"/>
      <c r="F6" s="61"/>
      <c r="G6" s="67"/>
      <c r="H6" s="4"/>
      <c r="I6" s="3"/>
      <c r="J6" s="3"/>
      <c r="K6" s="156"/>
      <c r="L6" s="98"/>
      <c r="M6" s="69"/>
      <c r="N6" s="69"/>
      <c r="O6" s="69"/>
      <c r="P6" s="69"/>
      <c r="Q6" s="89"/>
      <c r="R6" s="89"/>
      <c r="S6" s="89"/>
      <c r="T6" s="89"/>
      <c r="U6" s="89"/>
      <c r="V6" s="89"/>
      <c r="W6" s="69"/>
      <c r="X6" s="69"/>
      <c r="Y6" s="69"/>
      <c r="Z6" s="69"/>
      <c r="AA6" s="99"/>
      <c r="AB6" s="153"/>
      <c r="AC6" s="153"/>
      <c r="AD6" s="153"/>
      <c r="AE6" s="89"/>
      <c r="AF6" s="63"/>
      <c r="AG6" s="61"/>
      <c r="AH6" s="298"/>
      <c r="AI6" s="302"/>
      <c r="AJ6" s="299"/>
      <c r="AK6" s="299"/>
    </row>
    <row r="7" spans="2:37" ht="32.1" customHeight="1" x14ac:dyDescent="0.15">
      <c r="B7" s="299" t="s">
        <v>195</v>
      </c>
      <c r="C7" s="296"/>
      <c r="D7" s="297"/>
      <c r="E7" s="298">
        <v>2</v>
      </c>
      <c r="F7" s="165"/>
      <c r="G7" s="64"/>
      <c r="H7" s="92"/>
      <c r="I7" s="43"/>
      <c r="J7" s="3"/>
      <c r="K7" s="153"/>
      <c r="L7" s="98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99"/>
      <c r="AB7" s="153"/>
      <c r="AC7" s="153"/>
      <c r="AD7" s="105"/>
      <c r="AE7" s="143"/>
      <c r="AF7" s="62"/>
      <c r="AG7" s="56"/>
      <c r="AH7" s="298">
        <v>7</v>
      </c>
      <c r="AI7" s="300" t="s">
        <v>211</v>
      </c>
      <c r="AJ7" s="301"/>
      <c r="AK7" s="301"/>
    </row>
    <row r="8" spans="2:37" ht="32.1" customHeight="1" x14ac:dyDescent="0.15">
      <c r="B8" s="296"/>
      <c r="C8" s="296"/>
      <c r="D8" s="297"/>
      <c r="E8" s="298"/>
      <c r="F8" s="61"/>
      <c r="G8" s="317"/>
      <c r="H8" s="154"/>
      <c r="I8" s="157"/>
      <c r="J8" s="154"/>
      <c r="K8" s="69"/>
      <c r="L8" s="98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99"/>
      <c r="AB8" s="153"/>
      <c r="AC8" s="153"/>
      <c r="AD8" s="66"/>
      <c r="AE8" s="153"/>
      <c r="AF8" s="317"/>
      <c r="AG8" s="55"/>
      <c r="AH8" s="298"/>
      <c r="AI8" s="300"/>
      <c r="AJ8" s="301"/>
      <c r="AK8" s="301"/>
    </row>
    <row r="9" spans="2:37" ht="32.1" customHeight="1" x14ac:dyDescent="0.15">
      <c r="B9" s="296" t="s">
        <v>196</v>
      </c>
      <c r="C9" s="296"/>
      <c r="D9" s="297"/>
      <c r="E9" s="298">
        <v>3</v>
      </c>
      <c r="F9" s="55"/>
      <c r="G9" s="318"/>
      <c r="H9" s="154"/>
      <c r="I9" s="157"/>
      <c r="J9" s="160"/>
      <c r="K9" s="60"/>
      <c r="L9" s="100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101"/>
      <c r="AB9" s="143"/>
      <c r="AC9" s="143"/>
      <c r="AD9" s="66"/>
      <c r="AE9" s="153"/>
      <c r="AF9" s="318"/>
      <c r="AG9" s="55"/>
      <c r="AH9" s="298">
        <v>6</v>
      </c>
      <c r="AI9" s="302" t="s">
        <v>212</v>
      </c>
      <c r="AJ9" s="299"/>
      <c r="AK9" s="299"/>
    </row>
    <row r="10" spans="2:37" ht="32.1" customHeight="1" x14ac:dyDescent="0.15">
      <c r="B10" s="296"/>
      <c r="C10" s="296"/>
      <c r="D10" s="297"/>
      <c r="E10" s="298"/>
      <c r="F10" s="61"/>
      <c r="G10" s="67"/>
      <c r="H10" s="2"/>
      <c r="I10" s="93"/>
      <c r="J10" s="3"/>
      <c r="K10" s="69"/>
      <c r="L10" s="102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103"/>
      <c r="AB10" s="153"/>
      <c r="AC10" s="153"/>
      <c r="AD10" s="114"/>
      <c r="AE10" s="106"/>
      <c r="AF10" s="63"/>
      <c r="AG10" s="61"/>
      <c r="AH10" s="298"/>
      <c r="AI10" s="302"/>
      <c r="AJ10" s="299"/>
      <c r="AK10" s="299"/>
    </row>
    <row r="11" spans="2:37" ht="32.1" customHeight="1" x14ac:dyDescent="0.15">
      <c r="B11" s="296" t="s">
        <v>197</v>
      </c>
      <c r="C11" s="296"/>
      <c r="D11" s="297"/>
      <c r="E11" s="298">
        <v>4</v>
      </c>
      <c r="F11" s="56"/>
      <c r="G11" s="57"/>
      <c r="H11" s="3"/>
      <c r="I11" s="3"/>
      <c r="J11" s="3"/>
      <c r="K11" s="69"/>
      <c r="L11" s="102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03"/>
      <c r="AB11" s="153"/>
      <c r="AC11" s="153"/>
      <c r="AD11" s="153"/>
      <c r="AE11" s="69"/>
      <c r="AF11" s="62"/>
      <c r="AG11" s="56"/>
      <c r="AH11" s="298">
        <v>5</v>
      </c>
      <c r="AI11" s="303" t="s">
        <v>213</v>
      </c>
      <c r="AJ11" s="303"/>
      <c r="AK11" s="304"/>
    </row>
    <row r="12" spans="2:37" ht="32.1" customHeight="1" x14ac:dyDescent="0.15">
      <c r="B12" s="296"/>
      <c r="C12" s="296"/>
      <c r="D12" s="297"/>
      <c r="E12" s="298"/>
      <c r="F12" s="55"/>
      <c r="G12" s="55"/>
      <c r="H12" s="1"/>
      <c r="I12" s="1"/>
      <c r="J12" s="3"/>
      <c r="K12" s="69"/>
      <c r="L12" s="102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103"/>
      <c r="AB12" s="153"/>
      <c r="AC12" s="153"/>
      <c r="AD12" s="153"/>
      <c r="AE12" s="69"/>
      <c r="AF12" s="55"/>
      <c r="AG12" s="55"/>
      <c r="AH12" s="298"/>
      <c r="AI12" s="305"/>
      <c r="AJ12" s="305"/>
      <c r="AK12" s="306"/>
    </row>
    <row r="13" spans="2:37" ht="32.1" customHeight="1" x14ac:dyDescent="0.15">
      <c r="B13" s="94"/>
      <c r="C13" s="94"/>
      <c r="D13" s="94"/>
      <c r="E13" s="141"/>
      <c r="F13" s="55"/>
      <c r="G13" s="55"/>
      <c r="H13" s="1"/>
      <c r="I13" s="325" t="s">
        <v>147</v>
      </c>
      <c r="J13" s="325"/>
      <c r="K13" s="69"/>
      <c r="L13" s="102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104"/>
      <c r="AA13" s="103"/>
      <c r="AB13" s="153"/>
      <c r="AC13" s="314" t="s">
        <v>228</v>
      </c>
      <c r="AD13" s="314"/>
      <c r="AE13" s="69"/>
      <c r="AF13" s="55"/>
      <c r="AG13" s="55"/>
      <c r="AH13" s="153"/>
      <c r="AI13" s="96"/>
      <c r="AJ13" s="96"/>
      <c r="AK13" s="96"/>
    </row>
    <row r="14" spans="2:37" ht="32.1" customHeight="1" x14ac:dyDescent="0.15">
      <c r="B14" s="94"/>
      <c r="C14" s="94"/>
      <c r="D14" s="94"/>
      <c r="E14" s="141"/>
      <c r="F14" s="55"/>
      <c r="G14" s="55"/>
      <c r="H14" s="1"/>
      <c r="I14" s="325"/>
      <c r="J14" s="325"/>
      <c r="K14" s="69"/>
      <c r="L14" s="102"/>
      <c r="M14" s="60"/>
      <c r="N14" s="65"/>
      <c r="O14" s="69"/>
      <c r="P14" s="69"/>
      <c r="Q14" s="69"/>
      <c r="R14" s="69"/>
      <c r="S14" s="307"/>
      <c r="T14" s="307"/>
      <c r="U14" s="69"/>
      <c r="V14" s="69"/>
      <c r="W14" s="69"/>
      <c r="X14" s="69"/>
      <c r="Y14" s="105"/>
      <c r="Z14" s="65"/>
      <c r="AA14" s="99"/>
      <c r="AB14" s="153"/>
      <c r="AC14" s="314"/>
      <c r="AD14" s="314"/>
      <c r="AE14" s="69"/>
      <c r="AF14" s="55"/>
      <c r="AG14" s="55"/>
      <c r="AH14" s="153"/>
      <c r="AI14" s="96"/>
      <c r="AJ14" s="96"/>
      <c r="AK14" s="96"/>
    </row>
    <row r="15" spans="2:37" ht="32.1" customHeight="1" x14ac:dyDescent="0.15">
      <c r="B15" s="296" t="s">
        <v>198</v>
      </c>
      <c r="C15" s="296"/>
      <c r="D15" s="297"/>
      <c r="E15" s="298">
        <v>5</v>
      </c>
      <c r="F15" s="55"/>
      <c r="G15" s="55"/>
      <c r="H15" s="1"/>
      <c r="I15" s="1"/>
      <c r="J15" s="3"/>
      <c r="K15" s="69"/>
      <c r="L15" s="102"/>
      <c r="M15" s="69"/>
      <c r="N15" s="104"/>
      <c r="O15" s="69"/>
      <c r="P15" s="69"/>
      <c r="Q15" s="69"/>
      <c r="R15" s="69"/>
      <c r="S15" s="307"/>
      <c r="T15" s="307"/>
      <c r="U15" s="69"/>
      <c r="V15" s="69"/>
      <c r="W15" s="69"/>
      <c r="X15" s="69"/>
      <c r="Y15" s="66"/>
      <c r="Z15" s="104"/>
      <c r="AA15" s="99"/>
      <c r="AB15" s="153"/>
      <c r="AC15" s="153"/>
      <c r="AD15" s="153"/>
      <c r="AE15" s="69"/>
      <c r="AF15" s="55"/>
      <c r="AG15" s="165"/>
      <c r="AH15" s="298">
        <v>4</v>
      </c>
      <c r="AI15" s="315" t="s">
        <v>214</v>
      </c>
      <c r="AJ15" s="316"/>
      <c r="AK15" s="316"/>
    </row>
    <row r="16" spans="2:37" ht="32.1" customHeight="1" x14ac:dyDescent="0.15">
      <c r="B16" s="296"/>
      <c r="C16" s="296"/>
      <c r="D16" s="297"/>
      <c r="E16" s="298"/>
      <c r="F16" s="61"/>
      <c r="G16" s="67"/>
      <c r="H16" s="3"/>
      <c r="I16" s="3"/>
      <c r="J16" s="3"/>
      <c r="K16" s="69"/>
      <c r="L16" s="102"/>
      <c r="M16" s="69"/>
      <c r="N16" s="104"/>
      <c r="O16" s="69"/>
      <c r="P16" s="69"/>
      <c r="Q16" s="69"/>
      <c r="R16" s="69"/>
      <c r="S16" s="307"/>
      <c r="T16" s="307"/>
      <c r="U16" s="69"/>
      <c r="V16" s="69"/>
      <c r="W16" s="69"/>
      <c r="X16" s="69"/>
      <c r="Y16" s="66"/>
      <c r="Z16" s="104"/>
      <c r="AA16" s="99"/>
      <c r="AB16" s="153"/>
      <c r="AC16" s="153"/>
      <c r="AD16" s="153"/>
      <c r="AE16" s="69"/>
      <c r="AF16" s="63"/>
      <c r="AG16" s="61"/>
      <c r="AH16" s="298"/>
      <c r="AI16" s="315"/>
      <c r="AJ16" s="316"/>
      <c r="AK16" s="316"/>
    </row>
    <row r="17" spans="2:37" ht="32.1" customHeight="1" x14ac:dyDescent="0.15">
      <c r="B17" s="296" t="s">
        <v>199</v>
      </c>
      <c r="C17" s="296"/>
      <c r="D17" s="297"/>
      <c r="E17" s="298">
        <v>6</v>
      </c>
      <c r="F17" s="165"/>
      <c r="G17" s="64"/>
      <c r="H17" s="42"/>
      <c r="I17" s="43"/>
      <c r="J17" s="3"/>
      <c r="K17" s="69"/>
      <c r="L17" s="102"/>
      <c r="M17" s="69"/>
      <c r="N17" s="104"/>
      <c r="O17" s="69"/>
      <c r="P17" s="69"/>
      <c r="Q17" s="69"/>
      <c r="R17" s="69"/>
      <c r="S17" s="307"/>
      <c r="T17" s="307"/>
      <c r="U17" s="69"/>
      <c r="V17" s="69"/>
      <c r="W17" s="69"/>
      <c r="X17" s="69"/>
      <c r="Y17" s="66"/>
      <c r="Z17" s="104"/>
      <c r="AA17" s="99"/>
      <c r="AB17" s="153"/>
      <c r="AC17" s="153"/>
      <c r="AD17" s="105"/>
      <c r="AE17" s="143"/>
      <c r="AF17" s="62"/>
      <c r="AG17" s="56"/>
      <c r="AH17" s="298">
        <v>3</v>
      </c>
      <c r="AI17" s="302" t="s">
        <v>215</v>
      </c>
      <c r="AJ17" s="299"/>
      <c r="AK17" s="299"/>
    </row>
    <row r="18" spans="2:37" ht="32.1" customHeight="1" x14ac:dyDescent="0.15">
      <c r="B18" s="296"/>
      <c r="C18" s="296"/>
      <c r="D18" s="297"/>
      <c r="E18" s="298"/>
      <c r="F18" s="61"/>
      <c r="G18" s="317"/>
      <c r="H18" s="154"/>
      <c r="I18" s="157"/>
      <c r="J18" s="161"/>
      <c r="K18" s="106"/>
      <c r="L18" s="107"/>
      <c r="M18" s="69"/>
      <c r="N18" s="108"/>
      <c r="O18" s="69"/>
      <c r="P18" s="69"/>
      <c r="Q18" s="69"/>
      <c r="R18" s="69"/>
      <c r="S18" s="307"/>
      <c r="T18" s="307"/>
      <c r="U18" s="69"/>
      <c r="V18" s="69"/>
      <c r="W18" s="69"/>
      <c r="X18" s="69"/>
      <c r="Y18" s="109"/>
      <c r="Z18" s="110"/>
      <c r="AA18" s="99"/>
      <c r="AB18" s="153"/>
      <c r="AC18" s="153"/>
      <c r="AD18" s="66"/>
      <c r="AE18" s="153"/>
      <c r="AF18" s="317"/>
      <c r="AG18" s="55"/>
      <c r="AH18" s="298"/>
      <c r="AI18" s="302"/>
      <c r="AJ18" s="299"/>
      <c r="AK18" s="299"/>
    </row>
    <row r="19" spans="2:37" ht="32.1" customHeight="1" x14ac:dyDescent="0.15">
      <c r="B19" s="296" t="s">
        <v>200</v>
      </c>
      <c r="C19" s="296"/>
      <c r="D19" s="297"/>
      <c r="E19" s="298">
        <v>7</v>
      </c>
      <c r="F19" s="55"/>
      <c r="G19" s="318"/>
      <c r="H19" s="154"/>
      <c r="I19" s="157"/>
      <c r="J19" s="154"/>
      <c r="K19" s="69"/>
      <c r="L19" s="98"/>
      <c r="M19" s="69"/>
      <c r="N19" s="108"/>
      <c r="O19" s="69"/>
      <c r="P19" s="69"/>
      <c r="Q19" s="69"/>
      <c r="R19" s="69"/>
      <c r="S19" s="307"/>
      <c r="T19" s="307"/>
      <c r="U19" s="69"/>
      <c r="V19" s="69"/>
      <c r="W19" s="69"/>
      <c r="X19" s="69"/>
      <c r="Y19" s="109"/>
      <c r="Z19" s="111"/>
      <c r="AA19" s="112"/>
      <c r="AB19" s="143"/>
      <c r="AC19" s="143"/>
      <c r="AD19" s="66"/>
      <c r="AE19" s="153"/>
      <c r="AF19" s="318"/>
      <c r="AG19" s="55"/>
      <c r="AH19" s="298">
        <v>2</v>
      </c>
      <c r="AI19" s="302" t="s">
        <v>216</v>
      </c>
      <c r="AJ19" s="299"/>
      <c r="AK19" s="299"/>
    </row>
    <row r="20" spans="2:37" ht="32.1" customHeight="1" x14ac:dyDescent="0.15">
      <c r="B20" s="296"/>
      <c r="C20" s="296"/>
      <c r="D20" s="297"/>
      <c r="E20" s="298"/>
      <c r="F20" s="61"/>
      <c r="G20" s="67"/>
      <c r="H20" s="25"/>
      <c r="I20" s="93"/>
      <c r="J20" s="3"/>
      <c r="K20" s="153"/>
      <c r="L20" s="98"/>
      <c r="M20" s="69"/>
      <c r="N20" s="108"/>
      <c r="O20" s="69"/>
      <c r="P20" s="69"/>
      <c r="Q20" s="69"/>
      <c r="R20" s="69"/>
      <c r="S20" s="307"/>
      <c r="T20" s="307"/>
      <c r="U20" s="69"/>
      <c r="V20" s="69"/>
      <c r="W20" s="69"/>
      <c r="X20" s="69"/>
      <c r="Y20" s="109"/>
      <c r="Z20" s="111"/>
      <c r="AA20" s="99"/>
      <c r="AB20" s="153"/>
      <c r="AC20" s="153"/>
      <c r="AD20" s="114"/>
      <c r="AE20" s="159"/>
      <c r="AF20" s="63"/>
      <c r="AG20" s="61"/>
      <c r="AH20" s="298"/>
      <c r="AI20" s="302"/>
      <c r="AJ20" s="299"/>
      <c r="AK20" s="299"/>
    </row>
    <row r="21" spans="2:37" ht="32.1" customHeight="1" x14ac:dyDescent="0.15">
      <c r="B21" s="296" t="s">
        <v>201</v>
      </c>
      <c r="C21" s="296"/>
      <c r="D21" s="297"/>
      <c r="E21" s="298">
        <v>8</v>
      </c>
      <c r="F21" s="56"/>
      <c r="G21" s="57"/>
      <c r="H21" s="4"/>
      <c r="I21" s="3"/>
      <c r="J21" s="3"/>
      <c r="K21" s="156"/>
      <c r="L21" s="98"/>
      <c r="M21" s="69"/>
      <c r="N21" s="108"/>
      <c r="O21" s="69"/>
      <c r="P21" s="69"/>
      <c r="Q21" s="69"/>
      <c r="R21" s="69"/>
      <c r="S21" s="307"/>
      <c r="T21" s="307"/>
      <c r="U21" s="69"/>
      <c r="V21" s="69"/>
      <c r="W21" s="69"/>
      <c r="X21" s="69"/>
      <c r="Y21" s="109"/>
      <c r="Z21" s="111"/>
      <c r="AA21" s="99"/>
      <c r="AB21" s="153"/>
      <c r="AC21" s="153"/>
      <c r="AD21" s="153"/>
      <c r="AE21" s="113"/>
      <c r="AF21" s="62"/>
      <c r="AG21" s="56"/>
      <c r="AH21" s="298">
        <v>1</v>
      </c>
      <c r="AI21" s="302" t="s">
        <v>217</v>
      </c>
      <c r="AJ21" s="299"/>
      <c r="AK21" s="299"/>
    </row>
    <row r="22" spans="2:37" ht="32.1" customHeight="1" x14ac:dyDescent="0.15">
      <c r="B22" s="296"/>
      <c r="C22" s="296"/>
      <c r="D22" s="297"/>
      <c r="E22" s="298"/>
      <c r="F22" s="55"/>
      <c r="G22" s="55"/>
      <c r="H22" s="1"/>
      <c r="I22" s="319" t="s">
        <v>294</v>
      </c>
      <c r="J22" s="320"/>
      <c r="K22" s="141"/>
      <c r="L22" s="98"/>
      <c r="M22" s="69"/>
      <c r="N22" s="108"/>
      <c r="O22" s="69"/>
      <c r="P22" s="69"/>
      <c r="Q22" s="69"/>
      <c r="R22" s="69"/>
      <c r="S22" s="307"/>
      <c r="T22" s="307"/>
      <c r="U22" s="69"/>
      <c r="V22" s="69"/>
      <c r="W22" s="69"/>
      <c r="X22" s="69"/>
      <c r="Y22" s="109"/>
      <c r="Z22" s="111"/>
      <c r="AA22" s="99"/>
      <c r="AB22" s="153"/>
      <c r="AC22" s="319" t="s">
        <v>150</v>
      </c>
      <c r="AD22" s="320"/>
      <c r="AE22" s="69"/>
      <c r="AF22" s="55"/>
      <c r="AG22" s="55"/>
      <c r="AH22" s="298"/>
      <c r="AI22" s="302"/>
      <c r="AJ22" s="299"/>
      <c r="AK22" s="299"/>
    </row>
    <row r="23" spans="2:37" ht="32.1" customHeight="1" x14ac:dyDescent="0.15">
      <c r="B23" s="162"/>
      <c r="C23" s="162"/>
      <c r="D23" s="162"/>
      <c r="E23" s="153"/>
      <c r="F23" s="55"/>
      <c r="G23" s="55"/>
      <c r="H23" s="1"/>
      <c r="I23" s="321"/>
      <c r="J23" s="322"/>
      <c r="K23" s="141"/>
      <c r="L23" s="98"/>
      <c r="M23" s="141"/>
      <c r="N23" s="108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09"/>
      <c r="Z23" s="111"/>
      <c r="AA23" s="99"/>
      <c r="AB23" s="153"/>
      <c r="AC23" s="321"/>
      <c r="AD23" s="322"/>
      <c r="AE23" s="141"/>
      <c r="AF23" s="55"/>
      <c r="AG23" s="55"/>
      <c r="AH23" s="153"/>
      <c r="AI23" s="163"/>
      <c r="AJ23" s="163"/>
      <c r="AK23" s="163"/>
    </row>
    <row r="24" spans="2:37" ht="32.1" customHeight="1" x14ac:dyDescent="0.15">
      <c r="B24" s="94"/>
      <c r="C24" s="94"/>
      <c r="D24" s="94"/>
      <c r="E24" s="141"/>
      <c r="F24" s="55"/>
      <c r="G24" s="55"/>
      <c r="H24" s="1"/>
      <c r="I24" s="321"/>
      <c r="J24" s="322"/>
      <c r="K24" s="141"/>
      <c r="L24" s="98"/>
      <c r="M24" s="69"/>
      <c r="N24" s="108"/>
      <c r="O24" s="69"/>
      <c r="P24" s="69"/>
      <c r="Q24" s="69"/>
      <c r="R24" s="69"/>
      <c r="S24" s="69"/>
      <c r="T24" s="114"/>
      <c r="U24" s="69"/>
      <c r="V24" s="69"/>
      <c r="W24" s="69"/>
      <c r="X24" s="69"/>
      <c r="Y24" s="109"/>
      <c r="Z24" s="111"/>
      <c r="AA24" s="99"/>
      <c r="AB24" s="153"/>
      <c r="AC24" s="321"/>
      <c r="AD24" s="322"/>
      <c r="AE24" s="69"/>
      <c r="AF24" s="55"/>
      <c r="AG24" s="55"/>
      <c r="AH24" s="153"/>
      <c r="AI24" s="96"/>
      <c r="AJ24" s="96"/>
      <c r="AK24" s="96"/>
    </row>
    <row r="25" spans="2:37" ht="32.1" customHeight="1" x14ac:dyDescent="0.15">
      <c r="B25" s="94"/>
      <c r="C25" s="94"/>
      <c r="D25" s="94"/>
      <c r="E25" s="141"/>
      <c r="F25" s="55"/>
      <c r="G25" s="55"/>
      <c r="H25" s="1"/>
      <c r="I25" s="321"/>
      <c r="J25" s="322"/>
      <c r="K25" s="141"/>
      <c r="L25" s="98"/>
      <c r="M25" s="141"/>
      <c r="N25" s="108"/>
      <c r="O25" s="141"/>
      <c r="P25" s="141"/>
      <c r="Q25" s="141"/>
      <c r="R25" s="141"/>
      <c r="S25" s="141"/>
      <c r="T25" s="153"/>
      <c r="U25" s="141"/>
      <c r="V25" s="141"/>
      <c r="W25" s="141"/>
      <c r="X25" s="141"/>
      <c r="Y25" s="109"/>
      <c r="Z25" s="111"/>
      <c r="AA25" s="99"/>
      <c r="AB25" s="153"/>
      <c r="AC25" s="321"/>
      <c r="AD25" s="322"/>
      <c r="AE25" s="141"/>
      <c r="AF25" s="55"/>
      <c r="AG25" s="55"/>
      <c r="AH25" s="153"/>
      <c r="AI25" s="96"/>
      <c r="AJ25" s="96"/>
      <c r="AK25" s="96"/>
    </row>
    <row r="26" spans="2:37" ht="32.1" customHeight="1" thickBot="1" x14ac:dyDescent="0.2">
      <c r="B26" s="94"/>
      <c r="C26" s="94"/>
      <c r="D26" s="94"/>
      <c r="E26" s="141"/>
      <c r="F26" s="55"/>
      <c r="G26" s="55"/>
      <c r="H26" s="1"/>
      <c r="I26" s="321"/>
      <c r="J26" s="322"/>
      <c r="K26" s="141"/>
      <c r="L26" s="98"/>
      <c r="M26" s="69"/>
      <c r="N26" s="108"/>
      <c r="O26" s="105"/>
      <c r="P26" s="60"/>
      <c r="Q26" s="60"/>
      <c r="R26" s="60"/>
      <c r="S26" s="60"/>
      <c r="T26" s="60"/>
      <c r="U26" s="60"/>
      <c r="V26" s="60"/>
      <c r="W26" s="60"/>
      <c r="X26" s="65"/>
      <c r="Y26" s="109"/>
      <c r="Z26" s="111"/>
      <c r="AA26" s="99"/>
      <c r="AB26" s="153"/>
      <c r="AC26" s="321"/>
      <c r="AD26" s="322"/>
      <c r="AE26" s="69"/>
      <c r="AF26" s="55"/>
      <c r="AG26" s="55"/>
      <c r="AH26" s="153"/>
      <c r="AI26" s="96"/>
      <c r="AJ26" s="96"/>
      <c r="AK26" s="96"/>
    </row>
    <row r="27" spans="2:37" ht="32.1" customHeight="1" thickTop="1" x14ac:dyDescent="0.15">
      <c r="B27" s="301" t="s">
        <v>202</v>
      </c>
      <c r="C27" s="296"/>
      <c r="D27" s="297"/>
      <c r="E27" s="298">
        <v>1</v>
      </c>
      <c r="F27" s="55"/>
      <c r="G27" s="55"/>
      <c r="H27" s="1"/>
      <c r="I27" s="323"/>
      <c r="J27" s="324"/>
      <c r="K27" s="141"/>
      <c r="L27" s="98"/>
      <c r="M27" s="69"/>
      <c r="N27" s="108"/>
      <c r="O27" s="69"/>
      <c r="P27" s="69"/>
      <c r="Q27" s="69"/>
      <c r="R27" s="69"/>
      <c r="S27" s="308" t="s">
        <v>146</v>
      </c>
      <c r="T27" s="309"/>
      <c r="U27" s="69"/>
      <c r="V27" s="69"/>
      <c r="W27" s="69"/>
      <c r="X27" s="69"/>
      <c r="Y27" s="109"/>
      <c r="Z27" s="111"/>
      <c r="AA27" s="99"/>
      <c r="AB27" s="153"/>
      <c r="AC27" s="323"/>
      <c r="AD27" s="324"/>
      <c r="AE27" s="69"/>
      <c r="AF27" s="55"/>
      <c r="AG27" s="55"/>
      <c r="AH27" s="298">
        <v>8</v>
      </c>
      <c r="AI27" s="302" t="s">
        <v>218</v>
      </c>
      <c r="AJ27" s="299"/>
      <c r="AK27" s="299"/>
    </row>
    <row r="28" spans="2:37" ht="32.1" customHeight="1" x14ac:dyDescent="0.15">
      <c r="B28" s="296"/>
      <c r="C28" s="296"/>
      <c r="D28" s="297"/>
      <c r="E28" s="298"/>
      <c r="F28" s="61"/>
      <c r="G28" s="67"/>
      <c r="H28" s="4"/>
      <c r="I28" s="3"/>
      <c r="J28" s="3"/>
      <c r="K28" s="156"/>
      <c r="L28" s="98"/>
      <c r="M28" s="69"/>
      <c r="N28" s="108"/>
      <c r="O28" s="69"/>
      <c r="P28" s="69"/>
      <c r="Q28" s="69"/>
      <c r="R28" s="69"/>
      <c r="S28" s="310"/>
      <c r="T28" s="311"/>
      <c r="U28" s="69"/>
      <c r="V28" s="69"/>
      <c r="W28" s="69"/>
      <c r="X28" s="69"/>
      <c r="Y28" s="109"/>
      <c r="Z28" s="111"/>
      <c r="AA28" s="99"/>
      <c r="AB28" s="153"/>
      <c r="AC28" s="153"/>
      <c r="AD28" s="153"/>
      <c r="AE28" s="113"/>
      <c r="AF28" s="63"/>
      <c r="AG28" s="61"/>
      <c r="AH28" s="298"/>
      <c r="AI28" s="302"/>
      <c r="AJ28" s="299"/>
      <c r="AK28" s="299"/>
    </row>
    <row r="29" spans="2:37" ht="32.1" customHeight="1" x14ac:dyDescent="0.15">
      <c r="B29" s="296" t="s">
        <v>203</v>
      </c>
      <c r="C29" s="296"/>
      <c r="D29" s="297"/>
      <c r="E29" s="298">
        <v>2</v>
      </c>
      <c r="F29" s="165"/>
      <c r="G29" s="64"/>
      <c r="H29" s="92"/>
      <c r="I29" s="43"/>
      <c r="J29" s="3"/>
      <c r="K29" s="153"/>
      <c r="L29" s="98"/>
      <c r="M29" s="69"/>
      <c r="N29" s="108"/>
      <c r="O29" s="69"/>
      <c r="P29" s="69"/>
      <c r="Q29" s="69"/>
      <c r="R29" s="69"/>
      <c r="S29" s="310"/>
      <c r="T29" s="311"/>
      <c r="U29" s="69"/>
      <c r="V29" s="69"/>
      <c r="W29" s="69"/>
      <c r="X29" s="69"/>
      <c r="Y29" s="109"/>
      <c r="Z29" s="111"/>
      <c r="AA29" s="99"/>
      <c r="AB29" s="153"/>
      <c r="AC29" s="153"/>
      <c r="AD29" s="105"/>
      <c r="AE29" s="65"/>
      <c r="AF29" s="62"/>
      <c r="AG29" s="56"/>
      <c r="AH29" s="298">
        <v>7</v>
      </c>
      <c r="AI29" s="302" t="s">
        <v>219</v>
      </c>
      <c r="AJ29" s="299"/>
      <c r="AK29" s="299"/>
    </row>
    <row r="30" spans="2:37" ht="32.1" customHeight="1" x14ac:dyDescent="0.15">
      <c r="B30" s="296"/>
      <c r="C30" s="296"/>
      <c r="D30" s="297"/>
      <c r="E30" s="298"/>
      <c r="F30" s="61"/>
      <c r="G30" s="317"/>
      <c r="H30" s="154"/>
      <c r="I30" s="157"/>
      <c r="J30" s="154"/>
      <c r="K30" s="69"/>
      <c r="L30" s="98"/>
      <c r="M30" s="69"/>
      <c r="N30" s="108"/>
      <c r="O30" s="69"/>
      <c r="P30" s="69"/>
      <c r="Q30" s="69"/>
      <c r="R30" s="69"/>
      <c r="S30" s="310"/>
      <c r="T30" s="311"/>
      <c r="U30" s="69"/>
      <c r="V30" s="69"/>
      <c r="W30" s="69"/>
      <c r="X30" s="69"/>
      <c r="Y30" s="109"/>
      <c r="Z30" s="111"/>
      <c r="AA30" s="99"/>
      <c r="AB30" s="153"/>
      <c r="AC30" s="153"/>
      <c r="AD30" s="66"/>
      <c r="AE30" s="153"/>
      <c r="AF30" s="317"/>
      <c r="AG30" s="55"/>
      <c r="AH30" s="298"/>
      <c r="AI30" s="302"/>
      <c r="AJ30" s="299"/>
      <c r="AK30" s="299"/>
    </row>
    <row r="31" spans="2:37" ht="32.1" customHeight="1" x14ac:dyDescent="0.15">
      <c r="B31" s="296" t="s">
        <v>204</v>
      </c>
      <c r="C31" s="296"/>
      <c r="D31" s="297"/>
      <c r="E31" s="298">
        <v>3</v>
      </c>
      <c r="F31" s="55"/>
      <c r="G31" s="318"/>
      <c r="H31" s="154"/>
      <c r="I31" s="157"/>
      <c r="J31" s="160"/>
      <c r="K31" s="60"/>
      <c r="L31" s="100"/>
      <c r="M31" s="69"/>
      <c r="N31" s="108"/>
      <c r="O31" s="69"/>
      <c r="P31" s="69"/>
      <c r="Q31" s="69"/>
      <c r="R31" s="69"/>
      <c r="S31" s="310"/>
      <c r="T31" s="311"/>
      <c r="U31" s="69"/>
      <c r="V31" s="69"/>
      <c r="W31" s="69"/>
      <c r="X31" s="69"/>
      <c r="Y31" s="109"/>
      <c r="Z31" s="111"/>
      <c r="AA31" s="101"/>
      <c r="AB31" s="143"/>
      <c r="AC31" s="143"/>
      <c r="AD31" s="66"/>
      <c r="AE31" s="153"/>
      <c r="AF31" s="318"/>
      <c r="AG31" s="165"/>
      <c r="AH31" s="298">
        <v>6</v>
      </c>
      <c r="AI31" s="300" t="s">
        <v>220</v>
      </c>
      <c r="AJ31" s="301"/>
      <c r="AK31" s="301"/>
    </row>
    <row r="32" spans="2:37" ht="32.1" customHeight="1" x14ac:dyDescent="0.15">
      <c r="B32" s="296"/>
      <c r="C32" s="296"/>
      <c r="D32" s="297"/>
      <c r="E32" s="298"/>
      <c r="F32" s="61"/>
      <c r="G32" s="67"/>
      <c r="H32" s="2"/>
      <c r="I32" s="93"/>
      <c r="J32" s="3"/>
      <c r="K32" s="69"/>
      <c r="L32" s="102"/>
      <c r="M32" s="69"/>
      <c r="N32" s="108"/>
      <c r="O32" s="69"/>
      <c r="P32" s="69"/>
      <c r="Q32" s="69"/>
      <c r="R32" s="69"/>
      <c r="S32" s="310"/>
      <c r="T32" s="311"/>
      <c r="U32" s="69"/>
      <c r="V32" s="69"/>
      <c r="W32" s="69"/>
      <c r="X32" s="69"/>
      <c r="Y32" s="109"/>
      <c r="Z32" s="111"/>
      <c r="AA32" s="103"/>
      <c r="AB32" s="153"/>
      <c r="AC32" s="153"/>
      <c r="AD32" s="114"/>
      <c r="AE32" s="106"/>
      <c r="AF32" s="63"/>
      <c r="AG32" s="61"/>
      <c r="AH32" s="298"/>
      <c r="AI32" s="300"/>
      <c r="AJ32" s="301"/>
      <c r="AK32" s="301"/>
    </row>
    <row r="33" spans="2:37" ht="32.1" customHeight="1" x14ac:dyDescent="0.15">
      <c r="B33" s="296" t="s">
        <v>205</v>
      </c>
      <c r="C33" s="296"/>
      <c r="D33" s="297"/>
      <c r="E33" s="298">
        <v>4</v>
      </c>
      <c r="F33" s="56"/>
      <c r="G33" s="57"/>
      <c r="H33" s="3"/>
      <c r="I33" s="3"/>
      <c r="J33" s="3"/>
      <c r="K33" s="69"/>
      <c r="L33" s="102"/>
      <c r="M33" s="69"/>
      <c r="N33" s="108"/>
      <c r="O33" s="69"/>
      <c r="P33" s="69"/>
      <c r="Q33" s="69"/>
      <c r="R33" s="69"/>
      <c r="S33" s="310"/>
      <c r="T33" s="311"/>
      <c r="U33" s="69"/>
      <c r="V33" s="69"/>
      <c r="W33" s="69"/>
      <c r="X33" s="69"/>
      <c r="Y33" s="109"/>
      <c r="Z33" s="111"/>
      <c r="AA33" s="103"/>
      <c r="AB33" s="153"/>
      <c r="AC33" s="153"/>
      <c r="AD33" s="153"/>
      <c r="AE33" s="69"/>
      <c r="AF33" s="62"/>
      <c r="AG33" s="56"/>
      <c r="AH33" s="298">
        <v>5</v>
      </c>
      <c r="AI33" s="302" t="s">
        <v>221</v>
      </c>
      <c r="AJ33" s="299"/>
      <c r="AK33" s="299"/>
    </row>
    <row r="34" spans="2:37" ht="32.1" customHeight="1" x14ac:dyDescent="0.15">
      <c r="B34" s="296"/>
      <c r="C34" s="296"/>
      <c r="D34" s="297"/>
      <c r="E34" s="298"/>
      <c r="F34" s="55"/>
      <c r="G34" s="55"/>
      <c r="H34" s="1"/>
      <c r="I34" s="1"/>
      <c r="J34" s="3"/>
      <c r="K34" s="69"/>
      <c r="L34" s="102"/>
      <c r="M34" s="69"/>
      <c r="N34" s="108"/>
      <c r="O34" s="69"/>
      <c r="P34" s="69"/>
      <c r="Q34" s="69"/>
      <c r="R34" s="69"/>
      <c r="S34" s="310"/>
      <c r="T34" s="311"/>
      <c r="U34" s="69"/>
      <c r="V34" s="69"/>
      <c r="W34" s="69"/>
      <c r="X34" s="69"/>
      <c r="Y34" s="109"/>
      <c r="Z34" s="111"/>
      <c r="AA34" s="103"/>
      <c r="AB34" s="153"/>
      <c r="AC34" s="153"/>
      <c r="AD34" s="153"/>
      <c r="AE34" s="69"/>
      <c r="AF34" s="55"/>
      <c r="AG34" s="55"/>
      <c r="AH34" s="298"/>
      <c r="AI34" s="302"/>
      <c r="AJ34" s="299"/>
      <c r="AK34" s="299"/>
    </row>
    <row r="35" spans="2:37" ht="32.1" customHeight="1" thickBot="1" x14ac:dyDescent="0.2">
      <c r="B35" s="115"/>
      <c r="C35" s="115"/>
      <c r="D35" s="115"/>
      <c r="E35" s="141"/>
      <c r="F35" s="55"/>
      <c r="G35" s="55"/>
      <c r="H35" s="1"/>
      <c r="I35" s="325" t="s">
        <v>226</v>
      </c>
      <c r="J35" s="325"/>
      <c r="K35" s="69"/>
      <c r="L35" s="102"/>
      <c r="M35" s="106"/>
      <c r="N35" s="116"/>
      <c r="O35" s="69"/>
      <c r="P35" s="69"/>
      <c r="Q35" s="69"/>
      <c r="R35" s="69"/>
      <c r="S35" s="312"/>
      <c r="T35" s="313"/>
      <c r="U35" s="69"/>
      <c r="V35" s="69"/>
      <c r="W35" s="69"/>
      <c r="X35" s="69"/>
      <c r="Y35" s="109"/>
      <c r="Z35" s="110"/>
      <c r="AA35" s="103"/>
      <c r="AB35" s="153"/>
      <c r="AC35" s="314" t="s">
        <v>227</v>
      </c>
      <c r="AD35" s="314"/>
      <c r="AE35" s="69"/>
      <c r="AF35" s="55"/>
      <c r="AG35" s="55"/>
      <c r="AH35" s="153"/>
      <c r="AI35" s="96"/>
      <c r="AJ35" s="96"/>
      <c r="AK35" s="96"/>
    </row>
    <row r="36" spans="2:37" ht="32.1" customHeight="1" thickTop="1" x14ac:dyDescent="0.15">
      <c r="B36" s="94"/>
      <c r="C36" s="94"/>
      <c r="D36" s="94"/>
      <c r="E36" s="141"/>
      <c r="F36" s="55"/>
      <c r="G36" s="55"/>
      <c r="H36" s="1"/>
      <c r="I36" s="325"/>
      <c r="J36" s="325"/>
      <c r="K36" s="69"/>
      <c r="L36" s="102"/>
      <c r="M36" s="69"/>
      <c r="N36" s="117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118"/>
      <c r="Z36" s="119"/>
      <c r="AA36" s="99"/>
      <c r="AB36" s="153"/>
      <c r="AC36" s="314"/>
      <c r="AD36" s="314"/>
      <c r="AE36" s="69"/>
      <c r="AF36" s="55"/>
      <c r="AG36" s="55"/>
      <c r="AH36" s="153"/>
      <c r="AI36" s="96"/>
      <c r="AJ36" s="96"/>
      <c r="AK36" s="96"/>
    </row>
    <row r="37" spans="2:37" ht="32.1" customHeight="1" x14ac:dyDescent="0.15">
      <c r="B37" s="296" t="s">
        <v>206</v>
      </c>
      <c r="C37" s="296"/>
      <c r="D37" s="297"/>
      <c r="E37" s="298">
        <v>5</v>
      </c>
      <c r="F37" s="55"/>
      <c r="G37" s="55"/>
      <c r="H37" s="1"/>
      <c r="I37" s="1"/>
      <c r="J37" s="3"/>
      <c r="K37" s="69"/>
      <c r="L37" s="102"/>
      <c r="M37" s="69"/>
      <c r="N37" s="117"/>
      <c r="O37" s="69"/>
      <c r="P37" s="69"/>
      <c r="Q37" s="69"/>
      <c r="R37" s="69"/>
      <c r="S37" s="97"/>
      <c r="T37" s="97"/>
      <c r="U37" s="69"/>
      <c r="V37" s="69"/>
      <c r="W37" s="69"/>
      <c r="X37" s="69"/>
      <c r="Y37" s="117"/>
      <c r="Z37" s="110"/>
      <c r="AA37" s="99"/>
      <c r="AB37" s="153"/>
      <c r="AC37" s="153"/>
      <c r="AD37" s="153"/>
      <c r="AE37" s="69"/>
      <c r="AF37" s="55"/>
      <c r="AG37" s="55"/>
      <c r="AH37" s="298">
        <v>4</v>
      </c>
      <c r="AI37" s="300" t="s">
        <v>222</v>
      </c>
      <c r="AJ37" s="301"/>
      <c r="AK37" s="301"/>
    </row>
    <row r="38" spans="2:37" ht="32.1" customHeight="1" x14ac:dyDescent="0.15">
      <c r="B38" s="296"/>
      <c r="C38" s="296"/>
      <c r="D38" s="297"/>
      <c r="E38" s="298"/>
      <c r="F38" s="61"/>
      <c r="G38" s="67"/>
      <c r="H38" s="3"/>
      <c r="I38" s="3"/>
      <c r="J38" s="3"/>
      <c r="K38" s="69"/>
      <c r="L38" s="102"/>
      <c r="M38" s="69"/>
      <c r="N38" s="69"/>
      <c r="O38" s="69"/>
      <c r="P38" s="69"/>
      <c r="Q38" s="69"/>
      <c r="R38" s="69"/>
      <c r="S38" s="97"/>
      <c r="T38" s="97"/>
      <c r="U38" s="69"/>
      <c r="V38" s="69"/>
      <c r="W38" s="69"/>
      <c r="X38" s="69"/>
      <c r="Y38" s="111"/>
      <c r="Z38" s="110"/>
      <c r="AA38" s="99"/>
      <c r="AB38" s="153"/>
      <c r="AC38" s="153"/>
      <c r="AD38" s="153"/>
      <c r="AE38" s="69"/>
      <c r="AF38" s="63"/>
      <c r="AG38" s="61"/>
      <c r="AH38" s="298"/>
      <c r="AI38" s="300"/>
      <c r="AJ38" s="301"/>
      <c r="AK38" s="301"/>
    </row>
    <row r="39" spans="2:37" ht="32.1" customHeight="1" x14ac:dyDescent="0.15">
      <c r="B39" s="296" t="s">
        <v>207</v>
      </c>
      <c r="C39" s="296"/>
      <c r="D39" s="297"/>
      <c r="E39" s="298">
        <v>6</v>
      </c>
      <c r="F39" s="165"/>
      <c r="G39" s="64"/>
      <c r="H39" s="42"/>
      <c r="I39" s="43"/>
      <c r="J39" s="3"/>
      <c r="K39" s="69"/>
      <c r="L39" s="102"/>
      <c r="M39" s="69"/>
      <c r="N39" s="69"/>
      <c r="O39" s="69"/>
      <c r="P39" s="69"/>
      <c r="Q39" s="69"/>
      <c r="R39" s="69"/>
      <c r="S39" s="97"/>
      <c r="T39" s="97"/>
      <c r="U39" s="69"/>
      <c r="V39" s="69"/>
      <c r="W39" s="69"/>
      <c r="X39" s="69"/>
      <c r="Y39" s="111"/>
      <c r="Z39" s="110"/>
      <c r="AA39" s="99"/>
      <c r="AB39" s="153"/>
      <c r="AC39" s="153"/>
      <c r="AD39" s="105"/>
      <c r="AE39" s="143"/>
      <c r="AF39" s="62"/>
      <c r="AG39" s="56"/>
      <c r="AH39" s="298">
        <v>3</v>
      </c>
      <c r="AI39" s="302" t="s">
        <v>223</v>
      </c>
      <c r="AJ39" s="299"/>
      <c r="AK39" s="299"/>
    </row>
    <row r="40" spans="2:37" ht="32.1" customHeight="1" x14ac:dyDescent="0.15">
      <c r="B40" s="296"/>
      <c r="C40" s="296"/>
      <c r="D40" s="297"/>
      <c r="E40" s="298"/>
      <c r="F40" s="61"/>
      <c r="G40" s="317"/>
      <c r="H40" s="154"/>
      <c r="I40" s="157"/>
      <c r="J40" s="161"/>
      <c r="K40" s="106"/>
      <c r="L40" s="107"/>
      <c r="M40" s="69"/>
      <c r="N40" s="69"/>
      <c r="O40" s="69"/>
      <c r="P40" s="69"/>
      <c r="Q40" s="69"/>
      <c r="R40" s="69"/>
      <c r="S40" s="97"/>
      <c r="T40" s="97"/>
      <c r="U40" s="69"/>
      <c r="V40" s="69"/>
      <c r="W40" s="69"/>
      <c r="X40" s="69"/>
      <c r="Y40" s="111"/>
      <c r="Z40" s="110"/>
      <c r="AA40" s="99"/>
      <c r="AB40" s="153"/>
      <c r="AC40" s="153"/>
      <c r="AD40" s="66"/>
      <c r="AE40" s="153"/>
      <c r="AF40" s="317"/>
      <c r="AG40" s="55"/>
      <c r="AH40" s="298"/>
      <c r="AI40" s="302"/>
      <c r="AJ40" s="299"/>
      <c r="AK40" s="299"/>
    </row>
    <row r="41" spans="2:37" ht="32.1" customHeight="1" x14ac:dyDescent="0.15">
      <c r="B41" s="296" t="s">
        <v>208</v>
      </c>
      <c r="C41" s="296"/>
      <c r="D41" s="297"/>
      <c r="E41" s="298">
        <v>7</v>
      </c>
      <c r="F41" s="55"/>
      <c r="G41" s="318"/>
      <c r="H41" s="154"/>
      <c r="I41" s="157"/>
      <c r="J41" s="154"/>
      <c r="K41" s="69"/>
      <c r="L41" s="98"/>
      <c r="M41" s="69"/>
      <c r="N41" s="69"/>
      <c r="O41" s="69"/>
      <c r="P41" s="69"/>
      <c r="Q41" s="69"/>
      <c r="R41" s="69"/>
      <c r="S41" s="97"/>
      <c r="T41" s="97"/>
      <c r="U41" s="69"/>
      <c r="V41" s="69"/>
      <c r="W41" s="69"/>
      <c r="X41" s="69"/>
      <c r="Y41" s="111"/>
      <c r="Z41" s="111"/>
      <c r="AA41" s="112"/>
      <c r="AB41" s="143"/>
      <c r="AC41" s="143"/>
      <c r="AD41" s="66"/>
      <c r="AE41" s="153"/>
      <c r="AF41" s="318"/>
      <c r="AG41" s="165"/>
      <c r="AH41" s="298">
        <v>2</v>
      </c>
      <c r="AI41" s="300" t="s">
        <v>224</v>
      </c>
      <c r="AJ41" s="301"/>
      <c r="AK41" s="301"/>
    </row>
    <row r="42" spans="2:37" ht="32.1" customHeight="1" x14ac:dyDescent="0.15">
      <c r="B42" s="296"/>
      <c r="C42" s="296"/>
      <c r="D42" s="297"/>
      <c r="E42" s="298"/>
      <c r="F42" s="61"/>
      <c r="G42" s="67"/>
      <c r="H42" s="25"/>
      <c r="I42" s="93"/>
      <c r="J42" s="3"/>
      <c r="K42" s="153"/>
      <c r="L42" s="98"/>
      <c r="M42" s="69"/>
      <c r="N42" s="69"/>
      <c r="O42" s="69"/>
      <c r="P42" s="69"/>
      <c r="Q42" s="69"/>
      <c r="R42" s="69"/>
      <c r="S42" s="97"/>
      <c r="T42" s="97"/>
      <c r="U42" s="69"/>
      <c r="V42" s="69"/>
      <c r="W42" s="69"/>
      <c r="X42" s="69"/>
      <c r="Y42" s="111"/>
      <c r="Z42" s="111"/>
      <c r="AA42" s="99"/>
      <c r="AB42" s="153"/>
      <c r="AC42" s="153"/>
      <c r="AD42" s="114"/>
      <c r="AE42" s="106"/>
      <c r="AF42" s="63"/>
      <c r="AG42" s="61"/>
      <c r="AH42" s="298"/>
      <c r="AI42" s="300"/>
      <c r="AJ42" s="301"/>
      <c r="AK42" s="301"/>
    </row>
    <row r="43" spans="2:37" ht="32.1" customHeight="1" x14ac:dyDescent="0.15">
      <c r="B43" s="296" t="s">
        <v>209</v>
      </c>
      <c r="C43" s="296"/>
      <c r="D43" s="297"/>
      <c r="E43" s="298">
        <v>8</v>
      </c>
      <c r="F43" s="56"/>
      <c r="G43" s="57"/>
      <c r="H43" s="4"/>
      <c r="I43" s="3"/>
      <c r="J43" s="3"/>
      <c r="K43" s="156"/>
      <c r="L43" s="98"/>
      <c r="M43" s="69"/>
      <c r="N43" s="69"/>
      <c r="O43" s="69"/>
      <c r="P43" s="69"/>
      <c r="Q43" s="69"/>
      <c r="R43" s="69"/>
      <c r="S43" s="97"/>
      <c r="T43" s="97"/>
      <c r="U43" s="69"/>
      <c r="V43" s="69"/>
      <c r="W43" s="69"/>
      <c r="X43" s="69"/>
      <c r="Y43" s="111"/>
      <c r="Z43" s="111"/>
      <c r="AA43" s="99"/>
      <c r="AB43" s="153"/>
      <c r="AC43" s="153"/>
      <c r="AD43" s="153"/>
      <c r="AE43" s="89"/>
      <c r="AF43" s="62"/>
      <c r="AG43" s="56"/>
      <c r="AH43" s="298">
        <v>1</v>
      </c>
      <c r="AI43" s="315" t="s">
        <v>225</v>
      </c>
      <c r="AJ43" s="316"/>
      <c r="AK43" s="316"/>
    </row>
    <row r="44" spans="2:37" ht="32.1" customHeight="1" x14ac:dyDescent="0.15">
      <c r="B44" s="296"/>
      <c r="C44" s="296"/>
      <c r="D44" s="297"/>
      <c r="E44" s="298"/>
      <c r="F44" s="55"/>
      <c r="G44" s="55"/>
      <c r="H44" s="1"/>
      <c r="I44" s="1"/>
      <c r="J44" s="1"/>
      <c r="K44" s="1"/>
      <c r="L44" s="90"/>
      <c r="M44" s="1"/>
      <c r="N44" s="1"/>
      <c r="O44" s="1"/>
      <c r="P44" s="1"/>
      <c r="Q44" s="1"/>
      <c r="R44" s="1"/>
      <c r="U44" s="1"/>
      <c r="V44" s="1"/>
      <c r="W44" s="1"/>
      <c r="X44" s="1"/>
      <c r="Y44" s="95"/>
      <c r="Z44" s="95"/>
      <c r="AA44" s="91"/>
      <c r="AB44" s="3"/>
      <c r="AC44" s="3"/>
      <c r="AD44" s="3"/>
      <c r="AE44" s="1"/>
      <c r="AF44" s="55"/>
      <c r="AG44" s="55"/>
      <c r="AH44" s="298"/>
      <c r="AI44" s="315"/>
      <c r="AJ44" s="316"/>
      <c r="AK44" s="316"/>
    </row>
    <row r="45" spans="2:37" ht="32.1" customHeight="1" x14ac:dyDescent="0.15">
      <c r="B45" s="94"/>
      <c r="C45" s="94"/>
      <c r="D45" s="94"/>
      <c r="E45" s="50"/>
      <c r="F45" s="1"/>
      <c r="G45" s="1"/>
      <c r="H45" s="1"/>
      <c r="I45" s="1"/>
      <c r="J45" s="1"/>
      <c r="K45" s="1"/>
      <c r="L45" s="90"/>
      <c r="M45" s="1"/>
      <c r="N45" s="1"/>
      <c r="O45" s="1"/>
      <c r="P45" s="1"/>
      <c r="Q45" s="1"/>
      <c r="R45" s="1"/>
      <c r="U45" s="1"/>
      <c r="V45" s="1"/>
      <c r="W45" s="1"/>
      <c r="X45" s="1"/>
      <c r="Y45" s="95"/>
      <c r="Z45" s="95"/>
      <c r="AA45" s="91"/>
      <c r="AB45" s="3"/>
      <c r="AC45" s="3"/>
      <c r="AD45" s="3"/>
      <c r="AE45" s="1"/>
      <c r="AF45" s="1"/>
      <c r="AG45" s="1"/>
      <c r="AH45" s="50"/>
      <c r="AI45" s="96"/>
      <c r="AJ45" s="96"/>
      <c r="AK45" s="96"/>
    </row>
  </sheetData>
  <mergeCells count="88">
    <mergeCell ref="D4:K4"/>
    <mergeCell ref="AE4:AI4"/>
    <mergeCell ref="O4:X4"/>
    <mergeCell ref="AH17:AH18"/>
    <mergeCell ref="AI17:AK18"/>
    <mergeCell ref="AH15:AH16"/>
    <mergeCell ref="AI15:AK16"/>
    <mergeCell ref="AH5:AH6"/>
    <mergeCell ref="AI5:AK6"/>
    <mergeCell ref="AF8:AF9"/>
    <mergeCell ref="G8:G9"/>
    <mergeCell ref="I13:J14"/>
    <mergeCell ref="AC13:AD14"/>
    <mergeCell ref="AF18:AF19"/>
    <mergeCell ref="G18:G19"/>
    <mergeCell ref="AH11:AH12"/>
    <mergeCell ref="AI27:AK28"/>
    <mergeCell ref="B43:D44"/>
    <mergeCell ref="E43:E44"/>
    <mergeCell ref="AH43:AH44"/>
    <mergeCell ref="AI43:AK44"/>
    <mergeCell ref="AI33:AK34"/>
    <mergeCell ref="AI41:AK42"/>
    <mergeCell ref="AI37:AK38"/>
    <mergeCell ref="AI39:AK40"/>
    <mergeCell ref="AF40:AF41"/>
    <mergeCell ref="G40:G41"/>
    <mergeCell ref="AF30:AF31"/>
    <mergeCell ref="G30:G31"/>
    <mergeCell ref="AC22:AD27"/>
    <mergeCell ref="I22:J27"/>
    <mergeCell ref="I35:J36"/>
    <mergeCell ref="AI29:AK30"/>
    <mergeCell ref="B31:D32"/>
    <mergeCell ref="E31:E32"/>
    <mergeCell ref="AH31:AH32"/>
    <mergeCell ref="AI31:AK32"/>
    <mergeCell ref="B41:D42"/>
    <mergeCell ref="E41:E42"/>
    <mergeCell ref="AH41:AH42"/>
    <mergeCell ref="B29:D30"/>
    <mergeCell ref="E29:E30"/>
    <mergeCell ref="AH29:AH30"/>
    <mergeCell ref="B33:D34"/>
    <mergeCell ref="AC35:AD36"/>
    <mergeCell ref="B37:D38"/>
    <mergeCell ref="E37:E38"/>
    <mergeCell ref="AH37:AH38"/>
    <mergeCell ref="B39:D40"/>
    <mergeCell ref="E39:E40"/>
    <mergeCell ref="AH39:AH40"/>
    <mergeCell ref="B27:D28"/>
    <mergeCell ref="E27:E28"/>
    <mergeCell ref="S27:T35"/>
    <mergeCell ref="AH27:AH28"/>
    <mergeCell ref="E33:E34"/>
    <mergeCell ref="AH33:AH34"/>
    <mergeCell ref="AI11:AK12"/>
    <mergeCell ref="S14:T22"/>
    <mergeCell ref="B15:D16"/>
    <mergeCell ref="B19:D20"/>
    <mergeCell ref="E19:E20"/>
    <mergeCell ref="AH21:AH22"/>
    <mergeCell ref="AI21:AK22"/>
    <mergeCell ref="AH19:AH20"/>
    <mergeCell ref="AI19:AK20"/>
    <mergeCell ref="AH7:AH8"/>
    <mergeCell ref="AI7:AK8"/>
    <mergeCell ref="B9:D10"/>
    <mergeCell ref="E9:E10"/>
    <mergeCell ref="AH9:AH10"/>
    <mergeCell ref="AI9:AK10"/>
    <mergeCell ref="B5:D6"/>
    <mergeCell ref="E5:E6"/>
    <mergeCell ref="B17:D18"/>
    <mergeCell ref="E17:E18"/>
    <mergeCell ref="B21:D22"/>
    <mergeCell ref="E21:E22"/>
    <mergeCell ref="E15:E16"/>
    <mergeCell ref="B7:D8"/>
    <mergeCell ref="E7:E8"/>
    <mergeCell ref="B11:D12"/>
    <mergeCell ref="E11:E12"/>
    <mergeCell ref="B3:D3"/>
    <mergeCell ref="M3:O3"/>
    <mergeCell ref="R3:U3"/>
    <mergeCell ref="X3:Z3"/>
    <mergeCell ref="G1:T2"/>
  </mergeCells>
  <phoneticPr fontId="2"/>
  <printOptions horizontalCentered="1" verticalCentered="1"/>
  <pageMargins left="0.59055118110236227" right="0.59055118110236227" top="0.78740157480314965" bottom="0.78740157480314965" header="0" footer="0.51181102362204722"/>
  <pageSetup paperSize="9" scale="52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2E85-3CF8-4563-B3DD-4CCB52AE0CD7}">
  <sheetPr>
    <tabColor indexed="41"/>
    <pageSetUpPr fitToPage="1"/>
  </sheetPr>
  <dimension ref="A1:AC90"/>
  <sheetViews>
    <sheetView view="pageBreakPreview" topLeftCell="A19" zoomScale="50" zoomScaleNormal="100" zoomScaleSheetLayoutView="50" workbookViewId="0">
      <selection activeCell="R50" sqref="R50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9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2</v>
      </c>
      <c r="P1" s="363"/>
      <c r="Q1" s="363"/>
      <c r="R1" s="363" t="str">
        <f>U10組合せ①!B6</f>
        <v>第1会場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9" ht="9.9499999999999993" customHeight="1" x14ac:dyDescent="0.15">
      <c r="A2" s="30"/>
      <c r="B2" s="30"/>
      <c r="C2" s="30"/>
      <c r="D2" s="221"/>
      <c r="E2" s="221"/>
      <c r="F2" s="221"/>
      <c r="G2" s="221"/>
      <c r="H2" s="221"/>
      <c r="O2" s="221"/>
      <c r="P2" s="221"/>
      <c r="Q2" s="221"/>
      <c r="R2" s="38"/>
      <c r="S2" s="38"/>
      <c r="T2" s="38"/>
      <c r="U2" s="38"/>
      <c r="V2" s="38"/>
      <c r="W2" s="38"/>
    </row>
    <row r="3" spans="1:29" ht="20.100000000000001" customHeight="1" x14ac:dyDescent="0.15">
      <c r="A3" s="30"/>
      <c r="B3" s="149"/>
      <c r="C3" s="149"/>
      <c r="D3" s="149"/>
      <c r="E3" s="149"/>
      <c r="F3" s="364" t="s">
        <v>124</v>
      </c>
      <c r="G3" s="364"/>
      <c r="H3" s="149"/>
      <c r="I3" s="44"/>
      <c r="J3" s="44"/>
      <c r="K3" s="44"/>
      <c r="L3" s="44"/>
      <c r="M3" s="44"/>
      <c r="N3" s="44"/>
      <c r="O3" s="44"/>
      <c r="P3" s="222"/>
      <c r="Q3" s="222"/>
      <c r="R3" s="222"/>
      <c r="S3" s="364" t="s">
        <v>125</v>
      </c>
      <c r="T3" s="364"/>
      <c r="U3" s="44"/>
      <c r="V3" s="150"/>
      <c r="W3" s="150"/>
      <c r="X3" s="44"/>
      <c r="Y3" s="44"/>
      <c r="Z3" s="44"/>
      <c r="AA3" s="44"/>
    </row>
    <row r="4" spans="1:29" ht="20.100000000000001" customHeight="1" x14ac:dyDescent="0.15">
      <c r="A4" s="14"/>
      <c r="B4" s="29"/>
      <c r="C4" s="15"/>
      <c r="D4" s="15"/>
      <c r="E4" s="31"/>
      <c r="F4" s="32"/>
      <c r="G4" s="16"/>
      <c r="H4" s="15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9" ht="20.100000000000001" customHeight="1" x14ac:dyDescent="0.15">
      <c r="A5" s="14"/>
      <c r="B5" s="33"/>
      <c r="C5" s="17"/>
      <c r="D5" s="29"/>
      <c r="E5" s="34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9" ht="20.100000000000001" customHeight="1" x14ac:dyDescent="0.15">
      <c r="A6" s="14"/>
      <c r="B6" s="365">
        <v>1</v>
      </c>
      <c r="C6" s="365"/>
      <c r="D6" s="14"/>
      <c r="E6" s="365">
        <v>2</v>
      </c>
      <c r="F6" s="365"/>
      <c r="G6" s="36"/>
      <c r="H6" s="365">
        <v>3</v>
      </c>
      <c r="I6" s="365"/>
      <c r="J6" s="36"/>
      <c r="K6" s="365">
        <v>4</v>
      </c>
      <c r="L6" s="365"/>
      <c r="M6" s="36"/>
      <c r="N6" s="36"/>
      <c r="O6" s="36"/>
      <c r="P6" s="365">
        <v>5</v>
      </c>
      <c r="Q6" s="365"/>
      <c r="R6" s="14"/>
      <c r="S6" s="365">
        <v>6</v>
      </c>
      <c r="T6" s="365"/>
      <c r="U6" s="36"/>
      <c r="V6" s="365">
        <v>7</v>
      </c>
      <c r="W6" s="365"/>
      <c r="X6" s="36"/>
      <c r="Y6" s="365"/>
      <c r="Z6" s="365"/>
    </row>
    <row r="7" spans="1:29" ht="20.100000000000001" customHeight="1" x14ac:dyDescent="0.15">
      <c r="A7" s="14"/>
      <c r="B7" s="361" t="str">
        <f>U10組合せ①!A11</f>
        <v>A1</v>
      </c>
      <c r="C7" s="361"/>
      <c r="D7" s="13"/>
      <c r="E7" s="361" t="str">
        <f>U10組合せ①!C11</f>
        <v>A2</v>
      </c>
      <c r="F7" s="361"/>
      <c r="G7" s="5"/>
      <c r="H7" s="361" t="str">
        <f>U10組合せ①!E11</f>
        <v>A3</v>
      </c>
      <c r="I7" s="361"/>
      <c r="J7" s="5"/>
      <c r="K7" s="361" t="str">
        <f>U10組合せ①!G11</f>
        <v>A4</v>
      </c>
      <c r="L7" s="361"/>
      <c r="M7" s="5"/>
      <c r="N7" s="5"/>
      <c r="O7" s="5"/>
      <c r="P7" s="361" t="str">
        <f>U10組合せ①!J11</f>
        <v>A5</v>
      </c>
      <c r="Q7" s="361"/>
      <c r="R7" s="5"/>
      <c r="S7" s="361" t="str">
        <f>U10組合せ①!L11</f>
        <v>A6</v>
      </c>
      <c r="T7" s="361"/>
      <c r="U7" s="5"/>
      <c r="V7" s="361" t="str">
        <f>U10組合せ①!N11</f>
        <v>A7</v>
      </c>
      <c r="W7" s="361"/>
      <c r="X7" s="5"/>
      <c r="Y7" s="361"/>
      <c r="Z7" s="361"/>
    </row>
    <row r="8" spans="1:29" ht="20.100000000000001" customHeight="1" x14ac:dyDescent="0.15">
      <c r="A8" s="14"/>
      <c r="B8" s="361"/>
      <c r="C8" s="361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9" ht="20.100000000000001" customHeight="1" x14ac:dyDescent="0.15">
      <c r="A9" s="14"/>
      <c r="B9" s="361"/>
      <c r="C9" s="361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9" ht="20.100000000000001" customHeight="1" x14ac:dyDescent="0.15">
      <c r="A10" s="14"/>
      <c r="B10" s="361"/>
      <c r="C10" s="361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9" ht="20.100000000000001" customHeight="1" x14ac:dyDescent="0.15">
      <c r="A11" s="14"/>
      <c r="B11" s="361"/>
      <c r="C11" s="361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9" ht="20.100000000000001" customHeight="1" x14ac:dyDescent="0.15">
      <c r="A12" s="14"/>
      <c r="B12" s="361"/>
      <c r="C12" s="361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9" ht="20.100000000000001" customHeight="1" x14ac:dyDescent="0.15">
      <c r="A13" s="14"/>
      <c r="B13" s="361"/>
      <c r="C13" s="361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9" ht="20.100000000000001" customHeight="1" x14ac:dyDescent="0.15">
      <c r="A14" s="14"/>
      <c r="B14" s="361"/>
      <c r="C14" s="361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9" ht="20.100000000000001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W15" s="137"/>
      <c r="X15" s="362" t="s">
        <v>108</v>
      </c>
      <c r="Y15" s="362"/>
      <c r="Z15" s="362"/>
      <c r="AA15" s="362"/>
      <c r="AB15" s="137"/>
    </row>
    <row r="16" spans="1:29" ht="20.100000000000001" customHeight="1" x14ac:dyDescent="0.15">
      <c r="A16" s="1"/>
      <c r="B16" s="355" t="s">
        <v>10</v>
      </c>
      <c r="C16" s="356">
        <v>0.39583333333333331</v>
      </c>
      <c r="D16" s="356"/>
      <c r="E16" s="146"/>
      <c r="F16" s="357" t="str">
        <f>B7</f>
        <v>A1</v>
      </c>
      <c r="G16" s="357"/>
      <c r="H16" s="357"/>
      <c r="I16" s="357"/>
      <c r="J16" s="357"/>
      <c r="K16" s="358">
        <f>M16+M17</f>
        <v>0</v>
      </c>
      <c r="L16" s="359" t="s">
        <v>15</v>
      </c>
      <c r="M16" s="187">
        <v>0</v>
      </c>
      <c r="N16" s="213" t="s">
        <v>19</v>
      </c>
      <c r="O16" s="218">
        <v>0</v>
      </c>
      <c r="P16" s="359" t="s">
        <v>16</v>
      </c>
      <c r="Q16" s="360">
        <f>O16+O17</f>
        <v>0</v>
      </c>
      <c r="R16" s="357" t="str">
        <f>E7</f>
        <v>A2</v>
      </c>
      <c r="S16" s="357"/>
      <c r="T16" s="357"/>
      <c r="U16" s="357"/>
      <c r="V16" s="357"/>
      <c r="W16" s="136"/>
      <c r="X16" s="346" t="s">
        <v>117</v>
      </c>
      <c r="Y16" s="346"/>
      <c r="Z16" s="346"/>
      <c r="AA16" s="346"/>
      <c r="AB16" s="136"/>
      <c r="AC16"/>
    </row>
    <row r="17" spans="1:29" ht="20.100000000000001" customHeight="1" x14ac:dyDescent="0.15">
      <c r="A17" s="1"/>
      <c r="B17" s="355"/>
      <c r="C17" s="356"/>
      <c r="D17" s="356"/>
      <c r="E17" s="146"/>
      <c r="F17" s="357"/>
      <c r="G17" s="357"/>
      <c r="H17" s="357"/>
      <c r="I17" s="357"/>
      <c r="J17" s="357"/>
      <c r="K17" s="358"/>
      <c r="L17" s="359"/>
      <c r="M17" s="187">
        <v>0</v>
      </c>
      <c r="N17" s="213" t="s">
        <v>19</v>
      </c>
      <c r="O17" s="218">
        <v>0</v>
      </c>
      <c r="P17" s="359"/>
      <c r="Q17" s="360"/>
      <c r="R17" s="357"/>
      <c r="S17" s="357"/>
      <c r="T17" s="357"/>
      <c r="U17" s="357"/>
      <c r="V17" s="357"/>
      <c r="W17" s="136"/>
      <c r="X17" s="346"/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 t="s">
        <v>11</v>
      </c>
      <c r="C18" s="356">
        <v>0.41666666666666669</v>
      </c>
      <c r="D18" s="356"/>
      <c r="E18" s="146"/>
      <c r="F18" s="357" t="str">
        <f>H7</f>
        <v>A3</v>
      </c>
      <c r="G18" s="357"/>
      <c r="H18" s="357"/>
      <c r="I18" s="357"/>
      <c r="J18" s="357"/>
      <c r="K18" s="358">
        <f>M18+M19</f>
        <v>0</v>
      </c>
      <c r="L18" s="359" t="s">
        <v>15</v>
      </c>
      <c r="M18" s="187">
        <v>0</v>
      </c>
      <c r="N18" s="213" t="s">
        <v>19</v>
      </c>
      <c r="O18" s="218">
        <v>0</v>
      </c>
      <c r="P18" s="359" t="s">
        <v>16</v>
      </c>
      <c r="Q18" s="360">
        <f>O18+O19</f>
        <v>0</v>
      </c>
      <c r="R18" s="357" t="str">
        <f>K7</f>
        <v>A4</v>
      </c>
      <c r="S18" s="357"/>
      <c r="T18" s="357"/>
      <c r="U18" s="357"/>
      <c r="V18" s="357"/>
      <c r="W18" s="136"/>
      <c r="X18" s="346" t="s">
        <v>118</v>
      </c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355"/>
      <c r="C19" s="356"/>
      <c r="D19" s="356"/>
      <c r="E19" s="146"/>
      <c r="F19" s="357"/>
      <c r="G19" s="357"/>
      <c r="H19" s="357"/>
      <c r="I19" s="357"/>
      <c r="J19" s="357"/>
      <c r="K19" s="358"/>
      <c r="L19" s="359"/>
      <c r="M19" s="187">
        <v>0</v>
      </c>
      <c r="N19" s="213" t="s">
        <v>19</v>
      </c>
      <c r="O19" s="218">
        <v>0</v>
      </c>
      <c r="P19" s="359"/>
      <c r="Q19" s="360"/>
      <c r="R19" s="357"/>
      <c r="S19" s="357"/>
      <c r="T19" s="357"/>
      <c r="U19" s="357"/>
      <c r="V19" s="357"/>
      <c r="W19" s="136"/>
      <c r="X19" s="346"/>
      <c r="Y19" s="346"/>
      <c r="Z19" s="346"/>
      <c r="AA19" s="346"/>
      <c r="AB19" s="136"/>
      <c r="AC19"/>
    </row>
    <row r="20" spans="1:29" ht="20.100000000000001" customHeight="1" x14ac:dyDescent="0.15">
      <c r="A20" s="1"/>
      <c r="B20" s="355" t="s">
        <v>12</v>
      </c>
      <c r="C20" s="356">
        <v>0.4375</v>
      </c>
      <c r="D20" s="356"/>
      <c r="E20" s="146"/>
      <c r="F20" s="357" t="str">
        <f>P7</f>
        <v>A5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13" t="s">
        <v>19</v>
      </c>
      <c r="O20" s="218">
        <v>0</v>
      </c>
      <c r="P20" s="359" t="s">
        <v>16</v>
      </c>
      <c r="Q20" s="360">
        <f>O20+O21</f>
        <v>0</v>
      </c>
      <c r="R20" s="357" t="str">
        <f>S7</f>
        <v>A6</v>
      </c>
      <c r="S20" s="357"/>
      <c r="T20" s="357"/>
      <c r="U20" s="357"/>
      <c r="V20" s="357"/>
      <c r="W20" s="136"/>
      <c r="X20" s="346" t="s">
        <v>119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13" t="s">
        <v>19</v>
      </c>
      <c r="O21" s="218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355" t="s">
        <v>13</v>
      </c>
      <c r="C22" s="356">
        <v>0.45833333333333331</v>
      </c>
      <c r="D22" s="356"/>
      <c r="E22" s="146"/>
      <c r="F22" s="357" t="str">
        <f>B7</f>
        <v>A1</v>
      </c>
      <c r="G22" s="357"/>
      <c r="H22" s="357"/>
      <c r="I22" s="357"/>
      <c r="J22" s="357"/>
      <c r="K22" s="358">
        <f>M22+M23</f>
        <v>0</v>
      </c>
      <c r="L22" s="359" t="s">
        <v>15</v>
      </c>
      <c r="M22" s="187">
        <v>0</v>
      </c>
      <c r="N22" s="213" t="s">
        <v>19</v>
      </c>
      <c r="O22" s="218">
        <v>0</v>
      </c>
      <c r="P22" s="359" t="s">
        <v>16</v>
      </c>
      <c r="Q22" s="360">
        <f>O22+O23</f>
        <v>0</v>
      </c>
      <c r="R22" s="357" t="str">
        <f>H7</f>
        <v>A3</v>
      </c>
      <c r="S22" s="357"/>
      <c r="T22" s="357"/>
      <c r="U22" s="357"/>
      <c r="V22" s="357"/>
      <c r="W22" s="136"/>
      <c r="X22" s="346" t="s">
        <v>120</v>
      </c>
      <c r="Y22" s="346"/>
      <c r="Z22" s="346"/>
      <c r="AA22" s="346"/>
      <c r="AB22" s="136"/>
      <c r="AC22"/>
    </row>
    <row r="23" spans="1:29" ht="20.100000000000001" customHeight="1" x14ac:dyDescent="0.15">
      <c r="A23" s="1"/>
      <c r="B23" s="355"/>
      <c r="C23" s="356"/>
      <c r="D23" s="356"/>
      <c r="E23" s="146"/>
      <c r="F23" s="357"/>
      <c r="G23" s="357"/>
      <c r="H23" s="357"/>
      <c r="I23" s="357"/>
      <c r="J23" s="357"/>
      <c r="K23" s="358"/>
      <c r="L23" s="359"/>
      <c r="M23" s="187">
        <v>0</v>
      </c>
      <c r="N23" s="213" t="s">
        <v>19</v>
      </c>
      <c r="O23" s="218">
        <v>0</v>
      </c>
      <c r="P23" s="359"/>
      <c r="Q23" s="360"/>
      <c r="R23" s="357"/>
      <c r="S23" s="357"/>
      <c r="T23" s="357"/>
      <c r="U23" s="357"/>
      <c r="V23" s="357"/>
      <c r="W23" s="136"/>
      <c r="X23" s="346"/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 t="s">
        <v>14</v>
      </c>
      <c r="C24" s="356">
        <v>0.47916666666666669</v>
      </c>
      <c r="D24" s="356"/>
      <c r="E24" s="146"/>
      <c r="F24" s="357" t="str">
        <f>E7</f>
        <v>A2</v>
      </c>
      <c r="G24" s="357"/>
      <c r="H24" s="357"/>
      <c r="I24" s="357"/>
      <c r="J24" s="357"/>
      <c r="K24" s="358">
        <f>M24+M25</f>
        <v>0</v>
      </c>
      <c r="L24" s="359" t="s">
        <v>15</v>
      </c>
      <c r="M24" s="187">
        <v>0</v>
      </c>
      <c r="N24" s="213" t="s">
        <v>19</v>
      </c>
      <c r="O24" s="218">
        <v>0</v>
      </c>
      <c r="P24" s="359" t="s">
        <v>16</v>
      </c>
      <c r="Q24" s="360">
        <f>O24+O25</f>
        <v>0</v>
      </c>
      <c r="R24" s="357" t="str">
        <f>K7</f>
        <v>A4</v>
      </c>
      <c r="S24" s="357"/>
      <c r="T24" s="357"/>
      <c r="U24" s="357"/>
      <c r="V24" s="357"/>
      <c r="W24" s="136"/>
      <c r="X24" s="346" t="s">
        <v>121</v>
      </c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355"/>
      <c r="C25" s="356"/>
      <c r="D25" s="356"/>
      <c r="E25" s="146"/>
      <c r="F25" s="357"/>
      <c r="G25" s="357"/>
      <c r="H25" s="357"/>
      <c r="I25" s="357"/>
      <c r="J25" s="357"/>
      <c r="K25" s="358"/>
      <c r="L25" s="359"/>
      <c r="M25" s="187">
        <v>0</v>
      </c>
      <c r="N25" s="213" t="s">
        <v>19</v>
      </c>
      <c r="O25" s="218">
        <v>0</v>
      </c>
      <c r="P25" s="359"/>
      <c r="Q25" s="360"/>
      <c r="R25" s="357"/>
      <c r="S25" s="357"/>
      <c r="T25" s="357"/>
      <c r="U25" s="357"/>
      <c r="V25" s="357"/>
      <c r="W25" s="136"/>
      <c r="X25" s="346"/>
      <c r="Y25" s="346"/>
      <c r="Z25" s="346"/>
      <c r="AA25" s="346"/>
      <c r="AB25" s="136"/>
      <c r="AC25"/>
    </row>
    <row r="26" spans="1:29" ht="20.100000000000001" customHeight="1" x14ac:dyDescent="0.15">
      <c r="A26"/>
      <c r="B26" s="355" t="s">
        <v>3</v>
      </c>
      <c r="C26" s="356">
        <v>0.5</v>
      </c>
      <c r="D26" s="356"/>
      <c r="E26" s="146"/>
      <c r="F26" s="357" t="str">
        <f>P7</f>
        <v>A5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13" t="s">
        <v>19</v>
      </c>
      <c r="O26" s="218">
        <v>0</v>
      </c>
      <c r="P26" s="359" t="s">
        <v>16</v>
      </c>
      <c r="Q26" s="360">
        <f>O26+O27</f>
        <v>0</v>
      </c>
      <c r="R26" s="357" t="str">
        <f>V7</f>
        <v>A7</v>
      </c>
      <c r="S26" s="357"/>
      <c r="T26" s="357"/>
      <c r="U26" s="357"/>
      <c r="V26" s="357"/>
      <c r="W26" s="136"/>
      <c r="X26" s="346" t="s">
        <v>122</v>
      </c>
      <c r="Y26" s="346"/>
      <c r="Z26" s="346"/>
      <c r="AA26" s="346"/>
      <c r="AB26" s="136"/>
      <c r="AC26"/>
    </row>
    <row r="27" spans="1:29" ht="20.100000000000001" customHeight="1" x14ac:dyDescent="0.15">
      <c r="A27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13" t="s">
        <v>19</v>
      </c>
      <c r="O27" s="218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355" t="s">
        <v>4</v>
      </c>
      <c r="C28" s="356">
        <v>0.52083333333333337</v>
      </c>
      <c r="D28" s="356"/>
      <c r="E28" s="146"/>
      <c r="F28" s="357" t="str">
        <f>B7</f>
        <v>A1</v>
      </c>
      <c r="G28" s="357"/>
      <c r="H28" s="357"/>
      <c r="I28" s="357"/>
      <c r="J28" s="357"/>
      <c r="K28" s="358">
        <f>M28+M29</f>
        <v>0</v>
      </c>
      <c r="L28" s="359" t="s">
        <v>15</v>
      </c>
      <c r="M28" s="187">
        <v>0</v>
      </c>
      <c r="N28" s="213" t="s">
        <v>19</v>
      </c>
      <c r="O28" s="218">
        <v>0</v>
      </c>
      <c r="P28" s="359" t="s">
        <v>16</v>
      </c>
      <c r="Q28" s="360">
        <f>O28+O29</f>
        <v>0</v>
      </c>
      <c r="R28" s="357" t="str">
        <f>K7</f>
        <v>A4</v>
      </c>
      <c r="S28" s="357"/>
      <c r="T28" s="357"/>
      <c r="U28" s="357"/>
      <c r="V28" s="357"/>
      <c r="W28" s="136"/>
      <c r="X28" s="346" t="s">
        <v>117</v>
      </c>
      <c r="Y28" s="346"/>
      <c r="Z28" s="346"/>
      <c r="AA28" s="346"/>
      <c r="AB28" s="136"/>
      <c r="AC28"/>
    </row>
    <row r="29" spans="1:29" ht="20.100000000000001" customHeight="1" x14ac:dyDescent="0.15">
      <c r="A29" s="1"/>
      <c r="B29" s="355"/>
      <c r="C29" s="356"/>
      <c r="D29" s="356"/>
      <c r="E29" s="146"/>
      <c r="F29" s="357"/>
      <c r="G29" s="357"/>
      <c r="H29" s="357"/>
      <c r="I29" s="357"/>
      <c r="J29" s="357"/>
      <c r="K29" s="358"/>
      <c r="L29" s="359"/>
      <c r="M29" s="187">
        <v>0</v>
      </c>
      <c r="N29" s="213" t="s">
        <v>19</v>
      </c>
      <c r="O29" s="218">
        <v>0</v>
      </c>
      <c r="P29" s="359"/>
      <c r="Q29" s="360"/>
      <c r="R29" s="357"/>
      <c r="S29" s="357"/>
      <c r="T29" s="357"/>
      <c r="U29" s="357"/>
      <c r="V29" s="357"/>
      <c r="W29" s="136"/>
      <c r="X29" s="346"/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 t="s">
        <v>5</v>
      </c>
      <c r="C30" s="356">
        <v>0.54166666666666663</v>
      </c>
      <c r="D30" s="356"/>
      <c r="E30" s="146"/>
      <c r="F30" s="357" t="str">
        <f>E7</f>
        <v>A2</v>
      </c>
      <c r="G30" s="357"/>
      <c r="H30" s="357"/>
      <c r="I30" s="357"/>
      <c r="J30" s="357"/>
      <c r="K30" s="358">
        <f>M30+M31</f>
        <v>0</v>
      </c>
      <c r="L30" s="359" t="s">
        <v>15</v>
      </c>
      <c r="M30" s="187">
        <v>0</v>
      </c>
      <c r="N30" s="213" t="s">
        <v>19</v>
      </c>
      <c r="O30" s="218">
        <v>0</v>
      </c>
      <c r="P30" s="359" t="s">
        <v>16</v>
      </c>
      <c r="Q30" s="360">
        <f>O30+O31</f>
        <v>0</v>
      </c>
      <c r="R30" s="357" t="str">
        <f>H7</f>
        <v>A3</v>
      </c>
      <c r="S30" s="357"/>
      <c r="T30" s="357"/>
      <c r="U30" s="357"/>
      <c r="V30" s="357"/>
      <c r="W30" s="136"/>
      <c r="X30" s="346" t="s">
        <v>118</v>
      </c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355"/>
      <c r="C31" s="356"/>
      <c r="D31" s="356"/>
      <c r="E31" s="146"/>
      <c r="F31" s="357"/>
      <c r="G31" s="357"/>
      <c r="H31" s="357"/>
      <c r="I31" s="357"/>
      <c r="J31" s="357"/>
      <c r="K31" s="358"/>
      <c r="L31" s="359"/>
      <c r="M31" s="187">
        <v>0</v>
      </c>
      <c r="N31" s="213" t="s">
        <v>19</v>
      </c>
      <c r="O31" s="218">
        <v>0</v>
      </c>
      <c r="P31" s="359"/>
      <c r="Q31" s="360"/>
      <c r="R31" s="357"/>
      <c r="S31" s="357"/>
      <c r="T31" s="357"/>
      <c r="U31" s="357"/>
      <c r="V31" s="357"/>
      <c r="W31" s="136"/>
      <c r="X31" s="346"/>
      <c r="Y31" s="346"/>
      <c r="Z31" s="346"/>
      <c r="AA31" s="346"/>
      <c r="AB31" s="136"/>
      <c r="AC31"/>
    </row>
    <row r="32" spans="1:29" ht="20.100000000000001" customHeight="1" x14ac:dyDescent="0.15">
      <c r="A32" s="1"/>
      <c r="B32" s="355" t="s">
        <v>6</v>
      </c>
      <c r="C32" s="356">
        <v>0.5625</v>
      </c>
      <c r="D32" s="356"/>
      <c r="E32" s="146"/>
      <c r="F32" s="357" t="str">
        <f>S7</f>
        <v>A6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13" t="s">
        <v>19</v>
      </c>
      <c r="O32" s="218">
        <v>0</v>
      </c>
      <c r="P32" s="359" t="s">
        <v>16</v>
      </c>
      <c r="Q32" s="360">
        <f>O32+O33</f>
        <v>0</v>
      </c>
      <c r="R32" s="357" t="str">
        <f>V7</f>
        <v>A7</v>
      </c>
      <c r="S32" s="357"/>
      <c r="T32" s="357"/>
      <c r="U32" s="357"/>
      <c r="V32" s="357"/>
      <c r="W32" s="136"/>
      <c r="X32" s="346" t="s">
        <v>123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13" t="s">
        <v>19</v>
      </c>
      <c r="O33" s="218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9" ht="20.100000000000001" customHeight="1" x14ac:dyDescent="0.15">
      <c r="A35" s="347" t="str">
        <f>F3&amp; CHAR(10) &amp;"リーグ"</f>
        <v>A
リーグ</v>
      </c>
      <c r="B35" s="348"/>
      <c r="C35" s="351" t="str">
        <f>B7</f>
        <v>A1</v>
      </c>
      <c r="D35" s="352"/>
      <c r="E35" s="351" t="str">
        <f>E7</f>
        <v>A2</v>
      </c>
      <c r="F35" s="352"/>
      <c r="G35" s="351" t="str">
        <f>H7</f>
        <v>A3</v>
      </c>
      <c r="H35" s="352"/>
      <c r="I35" s="351" t="str">
        <f>K7</f>
        <v>A4</v>
      </c>
      <c r="J35" s="352"/>
      <c r="K35" s="341" t="s">
        <v>7</v>
      </c>
      <c r="L35" s="341" t="s">
        <v>8</v>
      </c>
      <c r="M35" s="341" t="s">
        <v>9</v>
      </c>
      <c r="N35" s="44"/>
      <c r="O35" s="353" t="str">
        <f>S3&amp; CHAR(10) &amp;"リーグ"</f>
        <v>AA
リーグ</v>
      </c>
      <c r="P35" s="354"/>
      <c r="Q35" s="337" t="str">
        <f>P7</f>
        <v>A5</v>
      </c>
      <c r="R35" s="338"/>
      <c r="S35" s="337" t="str">
        <f>S7</f>
        <v>A6</v>
      </c>
      <c r="T35" s="338"/>
      <c r="U35" s="337" t="str">
        <f>V7</f>
        <v>A7</v>
      </c>
      <c r="V35" s="338"/>
      <c r="W35" s="341" t="s">
        <v>7</v>
      </c>
      <c r="X35" s="341" t="s">
        <v>8</v>
      </c>
      <c r="Y35" s="341" t="s">
        <v>9</v>
      </c>
      <c r="Z35" s="240"/>
      <c r="AA35" s="241"/>
    </row>
    <row r="36" spans="1:29" ht="20.100000000000001" customHeight="1" x14ac:dyDescent="0.15">
      <c r="A36" s="349"/>
      <c r="B36" s="350"/>
      <c r="C36" s="339"/>
      <c r="D36" s="340"/>
      <c r="E36" s="339"/>
      <c r="F36" s="340"/>
      <c r="G36" s="339"/>
      <c r="H36" s="340"/>
      <c r="I36" s="339"/>
      <c r="J36" s="340"/>
      <c r="K36" s="291"/>
      <c r="L36" s="291"/>
      <c r="M36" s="291"/>
      <c r="N36" s="44"/>
      <c r="O36" s="349"/>
      <c r="P36" s="350"/>
      <c r="Q36" s="339"/>
      <c r="R36" s="340"/>
      <c r="S36" s="339"/>
      <c r="T36" s="340"/>
      <c r="U36" s="339"/>
      <c r="V36" s="340"/>
      <c r="W36" s="291"/>
      <c r="X36" s="291"/>
      <c r="Y36" s="291"/>
      <c r="Z36" s="240"/>
      <c r="AA36" s="241"/>
    </row>
    <row r="37" spans="1:29" ht="20.100000000000001" customHeight="1" x14ac:dyDescent="0.15">
      <c r="A37" s="333" t="str">
        <f>B7</f>
        <v>A1</v>
      </c>
      <c r="B37" s="334"/>
      <c r="C37" s="190"/>
      <c r="D37" s="191"/>
      <c r="E37" s="188">
        <f>K16</f>
        <v>0</v>
      </c>
      <c r="F37" s="189">
        <f>Q16</f>
        <v>0</v>
      </c>
      <c r="G37" s="188">
        <f>K22</f>
        <v>0</v>
      </c>
      <c r="H37" s="189">
        <f>Q22</f>
        <v>0</v>
      </c>
      <c r="I37" s="188">
        <f>K28</f>
        <v>0</v>
      </c>
      <c r="J37" s="189">
        <f>Q28</f>
        <v>0</v>
      </c>
      <c r="K37" s="342">
        <f>COUNTIF(C38:J38,"○")*3+COUNTIF(C38:J38,"△")</f>
        <v>3</v>
      </c>
      <c r="L37" s="344">
        <f>C37-D37+E37-F37+G37-H37+I37-J37</f>
        <v>0</v>
      </c>
      <c r="M37" s="342"/>
      <c r="N37" s="44"/>
      <c r="O37" s="333" t="str">
        <f>P7</f>
        <v>A5</v>
      </c>
      <c r="P37" s="334"/>
      <c r="Q37" s="190"/>
      <c r="R37" s="191"/>
      <c r="S37" s="188">
        <f>K20</f>
        <v>0</v>
      </c>
      <c r="T37" s="189">
        <f>Q20</f>
        <v>0</v>
      </c>
      <c r="U37" s="188">
        <f>K26</f>
        <v>0</v>
      </c>
      <c r="V37" s="189">
        <f>Q26</f>
        <v>0</v>
      </c>
      <c r="W37" s="342">
        <f>COUNTIF(Q38:V38,"○")*3+COUNTIF(Q38:V38,"△")</f>
        <v>2</v>
      </c>
      <c r="X37" s="344">
        <f>Q37-R37+S37-T37+U37-V37</f>
        <v>0</v>
      </c>
      <c r="Y37" s="342"/>
      <c r="Z37" s="240"/>
      <c r="AA37" s="241"/>
    </row>
    <row r="38" spans="1:29" ht="20.100000000000001" customHeight="1" x14ac:dyDescent="0.15">
      <c r="A38" s="335"/>
      <c r="B38" s="336"/>
      <c r="C38" s="192"/>
      <c r="D38" s="193"/>
      <c r="E38" s="331" t="str">
        <f>IF(E37&gt;F37,"○",IF(E37&lt;F37,"×",IF(E37=F37,"△")))</f>
        <v>△</v>
      </c>
      <c r="F38" s="332"/>
      <c r="G38" s="331" t="str">
        <f t="shared" ref="G38" si="0">IF(G37&gt;H37,"○",IF(G37&lt;H37,"×",IF(G37=H37,"△")))</f>
        <v>△</v>
      </c>
      <c r="H38" s="332"/>
      <c r="I38" s="331" t="str">
        <f t="shared" ref="I38" si="1">IF(I37&gt;J37,"○",IF(I37&lt;J37,"×",IF(I37=J37,"△")))</f>
        <v>△</v>
      </c>
      <c r="J38" s="332"/>
      <c r="K38" s="343"/>
      <c r="L38" s="345"/>
      <c r="M38" s="343"/>
      <c r="N38" s="44"/>
      <c r="O38" s="335"/>
      <c r="P38" s="336"/>
      <c r="Q38" s="192"/>
      <c r="R38" s="193"/>
      <c r="S38" s="331" t="str">
        <f>IF(S37&gt;T37,"○",IF(S37&lt;T37,"×",IF(S37=T37,"△")))</f>
        <v>△</v>
      </c>
      <c r="T38" s="332"/>
      <c r="U38" s="331" t="str">
        <f t="shared" ref="U38" si="2">IF(U37&gt;V37,"○",IF(U37&lt;V37,"×",IF(U37=V37,"△")))</f>
        <v>△</v>
      </c>
      <c r="V38" s="332"/>
      <c r="W38" s="343"/>
      <c r="X38" s="345"/>
      <c r="Y38" s="343"/>
      <c r="Z38" s="240"/>
      <c r="AA38" s="241"/>
    </row>
    <row r="39" spans="1:29" ht="20.100000000000001" customHeight="1" x14ac:dyDescent="0.15">
      <c r="A39" s="333" t="str">
        <f>E7</f>
        <v>A2</v>
      </c>
      <c r="B39" s="334"/>
      <c r="C39" s="188">
        <f>Q16</f>
        <v>0</v>
      </c>
      <c r="D39" s="189">
        <f>K16</f>
        <v>0</v>
      </c>
      <c r="E39" s="190"/>
      <c r="F39" s="191"/>
      <c r="G39" s="188">
        <f>K30</f>
        <v>0</v>
      </c>
      <c r="H39" s="189">
        <f>Q30</f>
        <v>0</v>
      </c>
      <c r="I39" s="188">
        <f>K24</f>
        <v>0</v>
      </c>
      <c r="J39" s="189">
        <f>Q24</f>
        <v>0</v>
      </c>
      <c r="K39" s="342">
        <f t="shared" ref="K39" si="3">COUNTIF(C40:J40,"○")*3+COUNTIF(C40:J40,"△")</f>
        <v>3</v>
      </c>
      <c r="L39" s="344">
        <f t="shared" ref="L39" si="4">C39-D39+E39-F39+G39-H39+I39-J39</f>
        <v>0</v>
      </c>
      <c r="M39" s="342"/>
      <c r="N39" s="44"/>
      <c r="O39" s="333" t="str">
        <f>S7</f>
        <v>A6</v>
      </c>
      <c r="P39" s="334"/>
      <c r="Q39" s="188">
        <f>Q20</f>
        <v>0</v>
      </c>
      <c r="R39" s="189">
        <f>K20</f>
        <v>0</v>
      </c>
      <c r="S39" s="190"/>
      <c r="T39" s="191"/>
      <c r="U39" s="188">
        <f>K32</f>
        <v>0</v>
      </c>
      <c r="V39" s="189">
        <f>Q32</f>
        <v>0</v>
      </c>
      <c r="W39" s="342">
        <f>COUNTIF(Q40:V40,"○")*3+COUNTIF(Q40:V40,"△")</f>
        <v>2</v>
      </c>
      <c r="X39" s="344">
        <f>Q39-R39+S39-T39+U39-V39</f>
        <v>0</v>
      </c>
      <c r="Y39" s="342"/>
      <c r="Z39" s="240"/>
      <c r="AA39" s="241"/>
    </row>
    <row r="40" spans="1:29" ht="20.100000000000001" customHeight="1" x14ac:dyDescent="0.15">
      <c r="A40" s="335"/>
      <c r="B40" s="336"/>
      <c r="C40" s="331" t="str">
        <f>IF(C39&gt;D39,"○",IF(C39&lt;D39,"×",IF(C39=D39,"△")))</f>
        <v>△</v>
      </c>
      <c r="D40" s="332"/>
      <c r="E40" s="192"/>
      <c r="F40" s="193"/>
      <c r="G40" s="331" t="str">
        <f>IF(G39&gt;H39,"○",IF(G39&lt;H39,"×",IF(G39=H39,"△")))</f>
        <v>△</v>
      </c>
      <c r="H40" s="332"/>
      <c r="I40" s="331" t="str">
        <f>IF(I39&gt;J39,"○",IF(I39&lt;J39,"×",IF(I39=J39,"△")))</f>
        <v>△</v>
      </c>
      <c r="J40" s="332"/>
      <c r="K40" s="343"/>
      <c r="L40" s="345"/>
      <c r="M40" s="343"/>
      <c r="N40" s="44"/>
      <c r="O40" s="335"/>
      <c r="P40" s="336"/>
      <c r="Q40" s="331" t="str">
        <f>IF(Q39&gt;R39,"○",IF(Q39&lt;R39,"×",IF(Q39=R39,"△")))</f>
        <v>△</v>
      </c>
      <c r="R40" s="332"/>
      <c r="S40" s="192"/>
      <c r="T40" s="193"/>
      <c r="U40" s="331" t="str">
        <f>IF(U39&gt;V39,"○",IF(U39&lt;V39,"×",IF(U39=V39,"△")))</f>
        <v>△</v>
      </c>
      <c r="V40" s="332"/>
      <c r="W40" s="343"/>
      <c r="X40" s="345"/>
      <c r="Y40" s="343"/>
      <c r="Z40" s="240"/>
      <c r="AA40" s="241"/>
    </row>
    <row r="41" spans="1:29" ht="20.100000000000001" customHeight="1" x14ac:dyDescent="0.15">
      <c r="A41" s="333" t="str">
        <f>H7</f>
        <v>A3</v>
      </c>
      <c r="B41" s="334"/>
      <c r="C41" s="194">
        <f>Q22</f>
        <v>0</v>
      </c>
      <c r="D41" s="189">
        <f>K22</f>
        <v>0</v>
      </c>
      <c r="E41" s="194">
        <f>Q30</f>
        <v>0</v>
      </c>
      <c r="F41" s="189">
        <f>K30</f>
        <v>0</v>
      </c>
      <c r="G41" s="190"/>
      <c r="H41" s="191"/>
      <c r="I41" s="194">
        <f>K18</f>
        <v>0</v>
      </c>
      <c r="J41" s="189">
        <f>Q18</f>
        <v>0</v>
      </c>
      <c r="K41" s="329">
        <f>COUNTIF(C42:J42,"○")*3+COUNTIF(C42:J42,"△")</f>
        <v>3</v>
      </c>
      <c r="L41" s="329">
        <f t="shared" ref="L41" si="5">C41-D41+E41-F41+G41-H41+I41-J41</f>
        <v>0</v>
      </c>
      <c r="M41" s="329"/>
      <c r="N41" s="44"/>
      <c r="O41" s="333" t="str">
        <f>V7</f>
        <v>A7</v>
      </c>
      <c r="P41" s="334"/>
      <c r="Q41" s="194">
        <f>Q26</f>
        <v>0</v>
      </c>
      <c r="R41" s="189">
        <f>K26</f>
        <v>0</v>
      </c>
      <c r="S41" s="194">
        <f>Q32</f>
        <v>0</v>
      </c>
      <c r="T41" s="189">
        <f>K32</f>
        <v>0</v>
      </c>
      <c r="U41" s="190"/>
      <c r="V41" s="191"/>
      <c r="W41" s="329">
        <f>COUNTIF(Q42:V42,"○")*3+COUNTIF(Q42:V42,"△")</f>
        <v>2</v>
      </c>
      <c r="X41" s="329">
        <f>Q41-R41+S41-T41+U41-V41</f>
        <v>0</v>
      </c>
      <c r="Y41" s="329"/>
      <c r="Z41" s="240"/>
      <c r="AA41" s="241"/>
    </row>
    <row r="42" spans="1:29" ht="20.100000000000001" customHeight="1" x14ac:dyDescent="0.15">
      <c r="A42" s="335"/>
      <c r="B42" s="336"/>
      <c r="C42" s="331" t="str">
        <f>IF(C41&gt;D41,"○",IF(C41&lt;D41,"×",IF(C41=D41,"△")))</f>
        <v>△</v>
      </c>
      <c r="D42" s="332"/>
      <c r="E42" s="331" t="str">
        <f>IF(E41&gt;F41,"○",IF(E41&lt;F41,"×",IF(E41=F41,"△")))</f>
        <v>△</v>
      </c>
      <c r="F42" s="332"/>
      <c r="G42" s="192"/>
      <c r="H42" s="193"/>
      <c r="I42" s="331" t="str">
        <f>IF(I41&gt;J41,"○",IF(I41&lt;J41,"×",IF(I41=J41,"△")))</f>
        <v>△</v>
      </c>
      <c r="J42" s="332"/>
      <c r="K42" s="330"/>
      <c r="L42" s="330"/>
      <c r="M42" s="330"/>
      <c r="N42" s="44"/>
      <c r="O42" s="373"/>
      <c r="P42" s="374"/>
      <c r="Q42" s="371" t="str">
        <f t="shared" ref="Q42" si="6">IF(Q41&gt;R41,"○",IF(Q41&lt;R41,"×",IF(Q41=R41,"△")))</f>
        <v>△</v>
      </c>
      <c r="R42" s="372"/>
      <c r="S42" s="371" t="str">
        <f t="shared" ref="S42" si="7">IF(S41&gt;T41,"○",IF(S41&lt;T41,"×",IF(S41=T41,"△")))</f>
        <v>△</v>
      </c>
      <c r="T42" s="372"/>
      <c r="U42" s="196"/>
      <c r="V42" s="197"/>
      <c r="W42" s="370"/>
      <c r="X42" s="370"/>
      <c r="Y42" s="370"/>
      <c r="Z42" s="240"/>
      <c r="AA42" s="241"/>
    </row>
    <row r="43" spans="1:29" ht="20.100000000000001" customHeight="1" x14ac:dyDescent="0.15">
      <c r="A43" s="333" t="str">
        <f>K7</f>
        <v>A4</v>
      </c>
      <c r="B43" s="334"/>
      <c r="C43" s="194">
        <f>Q28</f>
        <v>0</v>
      </c>
      <c r="D43" s="189">
        <f>K28</f>
        <v>0</v>
      </c>
      <c r="E43" s="194">
        <f>Q24</f>
        <v>0</v>
      </c>
      <c r="F43" s="189">
        <f>K24</f>
        <v>0</v>
      </c>
      <c r="G43" s="195">
        <f>Q18</f>
        <v>0</v>
      </c>
      <c r="H43" s="189">
        <f>K18</f>
        <v>0</v>
      </c>
      <c r="I43" s="190"/>
      <c r="J43" s="191"/>
      <c r="K43" s="329">
        <f t="shared" ref="K43" si="8">COUNTIF(C44:J44,"○")*3+COUNTIF(C44:J44,"△")</f>
        <v>3</v>
      </c>
      <c r="L43" s="329">
        <f t="shared" ref="L43" si="9">C43-D43+E43-F43+G43-H43+I43-J43</f>
        <v>0</v>
      </c>
      <c r="M43" s="329"/>
      <c r="N43" s="44"/>
      <c r="O43" s="367"/>
      <c r="P43" s="367"/>
      <c r="Q43" s="147"/>
      <c r="R43" s="147"/>
      <c r="S43" s="147"/>
      <c r="T43" s="147"/>
      <c r="U43" s="147"/>
      <c r="V43" s="147"/>
      <c r="W43" s="147"/>
      <c r="X43" s="147"/>
      <c r="Y43" s="369"/>
      <c r="Z43" s="366"/>
      <c r="AA43" s="366"/>
    </row>
    <row r="44" spans="1:29" ht="20.100000000000001" customHeight="1" x14ac:dyDescent="0.15">
      <c r="A44" s="335"/>
      <c r="B44" s="336"/>
      <c r="C44" s="331" t="str">
        <f>IF(C43&gt;D43,"○",IF(C43&lt;D43,"×",IF(C43=D43,"△")))</f>
        <v>△</v>
      </c>
      <c r="D44" s="332"/>
      <c r="E44" s="331" t="str">
        <f>IF(E43&gt;F43,"○",IF(E43&lt;F43,"×",IF(E43=F43,"△")))</f>
        <v>△</v>
      </c>
      <c r="F44" s="332"/>
      <c r="G44" s="331" t="str">
        <f>IF(G43&gt;H43,"○",IF(G43&lt;H43,"×",IF(G43=H43,"△")))</f>
        <v>△</v>
      </c>
      <c r="H44" s="332"/>
      <c r="I44" s="192"/>
      <c r="J44" s="193"/>
      <c r="K44" s="330"/>
      <c r="L44" s="330"/>
      <c r="M44" s="330"/>
      <c r="N44" s="44"/>
      <c r="O44" s="368"/>
      <c r="P44" s="368"/>
      <c r="Q44" s="366"/>
      <c r="R44" s="366"/>
      <c r="S44" s="366"/>
      <c r="T44" s="366"/>
      <c r="U44" s="366"/>
      <c r="V44" s="366"/>
      <c r="W44" s="148"/>
      <c r="X44" s="148"/>
      <c r="Y44" s="366"/>
      <c r="Z44" s="366"/>
      <c r="AA44" s="366"/>
    </row>
    <row r="45" spans="1:29" ht="20.100000000000001" customHeight="1" x14ac:dyDescent="0.15">
      <c r="A45" s="224"/>
      <c r="B45" s="224"/>
      <c r="C45" s="210"/>
      <c r="D45" s="210"/>
      <c r="E45" s="210"/>
      <c r="F45" s="210"/>
      <c r="G45" s="210"/>
      <c r="H45" s="210"/>
      <c r="I45" s="211"/>
      <c r="J45" s="211"/>
      <c r="K45" s="212"/>
      <c r="L45" s="212"/>
      <c r="M45" s="223"/>
      <c r="N45" s="44"/>
      <c r="O45" s="224"/>
      <c r="P45" s="224"/>
      <c r="Q45" s="223"/>
      <c r="R45" s="223"/>
      <c r="S45" s="223"/>
      <c r="T45" s="223"/>
      <c r="U45" s="223"/>
      <c r="V45" s="223"/>
      <c r="W45" s="148"/>
      <c r="X45" s="148"/>
      <c r="Y45" s="223"/>
      <c r="Z45" s="223"/>
      <c r="AA45" s="223"/>
    </row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301</v>
      </c>
      <c r="P46" s="363"/>
      <c r="Q46" s="363"/>
      <c r="R46" s="363" t="str">
        <f>U10組合せ①!T6</f>
        <v>第２会場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21"/>
      <c r="P47" s="221"/>
      <c r="Q47" s="221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302</v>
      </c>
      <c r="I48" s="364"/>
      <c r="J48" s="44"/>
      <c r="K48" s="44"/>
      <c r="L48" s="44"/>
      <c r="M48" s="44"/>
      <c r="N48" s="44"/>
      <c r="O48" s="44"/>
      <c r="P48" s="222"/>
      <c r="Q48" s="222"/>
      <c r="R48" s="222"/>
      <c r="S48" s="364" t="s">
        <v>303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U10組合せ①!U11</f>
        <v>B1</v>
      </c>
      <c r="F52" s="361"/>
      <c r="G52" s="5"/>
      <c r="H52" s="361" t="str">
        <f>U10組合せ①!W11</f>
        <v>B2</v>
      </c>
      <c r="I52" s="361"/>
      <c r="J52" s="5"/>
      <c r="K52" s="361" t="str">
        <f>U10組合せ①!Y11</f>
        <v>B3</v>
      </c>
      <c r="L52" s="361"/>
      <c r="M52" s="5"/>
      <c r="N52" s="5"/>
      <c r="O52" s="5"/>
      <c r="P52" s="361" t="str">
        <f>U10組合せ①!AB11</f>
        <v>B4</v>
      </c>
      <c r="Q52" s="361"/>
      <c r="R52" s="5"/>
      <c r="S52" s="361" t="str">
        <f>U10組合せ①!AD11</f>
        <v>B5</v>
      </c>
      <c r="T52" s="361"/>
      <c r="U52" s="5"/>
      <c r="V52" s="361" t="str">
        <f>U10組合せ①!AF11</f>
        <v>B6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20"/>
      <c r="F60" s="220"/>
      <c r="G60" s="5"/>
      <c r="H60" s="220"/>
      <c r="I60" s="220"/>
      <c r="J60" s="5"/>
      <c r="K60" s="220"/>
      <c r="L60" s="220"/>
      <c r="M60" s="5"/>
      <c r="N60" s="5"/>
      <c r="O60" s="5"/>
      <c r="P60" s="220"/>
      <c r="Q60" s="220"/>
      <c r="R60" s="5"/>
      <c r="S60" s="220"/>
      <c r="T60" s="220"/>
      <c r="U60" s="5"/>
      <c r="V60" s="220"/>
      <c r="W60" s="220"/>
      <c r="X60" s="5"/>
      <c r="Y60" s="220"/>
      <c r="Z60" s="220"/>
    </row>
    <row r="61" spans="1:29" ht="20.100000000000001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B1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13" t="s">
        <v>19</v>
      </c>
      <c r="O62" s="218">
        <v>0</v>
      </c>
      <c r="P62" s="359" t="s">
        <v>16</v>
      </c>
      <c r="Q62" s="360">
        <f>O62+O63</f>
        <v>0</v>
      </c>
      <c r="R62" s="357" t="str">
        <f>H52</f>
        <v>B2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13" t="s">
        <v>19</v>
      </c>
      <c r="O63" s="21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13"/>
      <c r="C64" s="214"/>
      <c r="D64" s="214"/>
      <c r="E64" s="146"/>
      <c r="F64" s="215"/>
      <c r="G64" s="215"/>
      <c r="H64" s="215"/>
      <c r="I64" s="215"/>
      <c r="J64" s="215"/>
      <c r="K64" s="216"/>
      <c r="L64" s="217"/>
      <c r="M64" s="187"/>
      <c r="N64" s="213"/>
      <c r="O64" s="218"/>
      <c r="P64" s="217"/>
      <c r="Q64" s="218"/>
      <c r="R64" s="215"/>
      <c r="S64" s="215"/>
      <c r="T64" s="215"/>
      <c r="U64" s="215"/>
      <c r="V64" s="215"/>
      <c r="W64" s="136"/>
      <c r="X64" s="219"/>
      <c r="Y64" s="219"/>
      <c r="Z64" s="219"/>
      <c r="AA64" s="219"/>
      <c r="AB64" s="136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B4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13" t="s">
        <v>19</v>
      </c>
      <c r="O65" s="218">
        <v>0</v>
      </c>
      <c r="P65" s="359" t="s">
        <v>16</v>
      </c>
      <c r="Q65" s="360">
        <f>O65+O66</f>
        <v>0</v>
      </c>
      <c r="R65" s="357" t="str">
        <f>S52</f>
        <v>B5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13" t="s">
        <v>19</v>
      </c>
      <c r="O66" s="21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13"/>
      <c r="C67" s="214"/>
      <c r="D67" s="214"/>
      <c r="E67" s="146"/>
      <c r="F67" s="215"/>
      <c r="G67" s="215"/>
      <c r="H67" s="215"/>
      <c r="I67" s="215"/>
      <c r="J67" s="215"/>
      <c r="K67" s="216"/>
      <c r="L67" s="217"/>
      <c r="M67" s="187"/>
      <c r="N67" s="213"/>
      <c r="O67" s="218"/>
      <c r="P67" s="217"/>
      <c r="Q67" s="218"/>
      <c r="R67" s="215"/>
      <c r="S67" s="215"/>
      <c r="T67" s="215"/>
      <c r="U67" s="215"/>
      <c r="V67" s="215"/>
      <c r="W67" s="136"/>
      <c r="X67" s="219"/>
      <c r="Y67" s="219"/>
      <c r="Z67" s="219"/>
      <c r="AA67" s="219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B1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13" t="s">
        <v>19</v>
      </c>
      <c r="O68" s="218">
        <v>0</v>
      </c>
      <c r="P68" s="359" t="s">
        <v>16</v>
      </c>
      <c r="Q68" s="360">
        <f>O68+O69</f>
        <v>0</v>
      </c>
      <c r="R68" s="357" t="str">
        <f>K52</f>
        <v>B3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13" t="s">
        <v>19</v>
      </c>
      <c r="O69" s="21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13"/>
      <c r="C70" s="214"/>
      <c r="D70" s="214"/>
      <c r="E70" s="146"/>
      <c r="F70" s="215"/>
      <c r="G70" s="215"/>
      <c r="H70" s="215"/>
      <c r="I70" s="215"/>
      <c r="J70" s="215"/>
      <c r="K70" s="216"/>
      <c r="L70" s="217"/>
      <c r="M70" s="187"/>
      <c r="N70" s="213"/>
      <c r="O70" s="218"/>
      <c r="P70" s="217"/>
      <c r="Q70" s="218"/>
      <c r="R70" s="215"/>
      <c r="S70" s="215"/>
      <c r="T70" s="215"/>
      <c r="U70" s="215"/>
      <c r="V70" s="215"/>
      <c r="W70" s="136"/>
      <c r="X70" s="219"/>
      <c r="Y70" s="219"/>
      <c r="Z70" s="219"/>
      <c r="AA70" s="219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B4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13" t="s">
        <v>19</v>
      </c>
      <c r="O71" s="218">
        <v>0</v>
      </c>
      <c r="P71" s="359" t="s">
        <v>16</v>
      </c>
      <c r="Q71" s="360">
        <f>O71+O72</f>
        <v>0</v>
      </c>
      <c r="R71" s="357" t="str">
        <f>V52</f>
        <v>B6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13" t="s">
        <v>19</v>
      </c>
      <c r="O72" s="21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13"/>
      <c r="C73" s="214"/>
      <c r="D73" s="214"/>
      <c r="E73" s="146"/>
      <c r="F73" s="215"/>
      <c r="G73" s="215"/>
      <c r="H73" s="215"/>
      <c r="I73" s="215"/>
      <c r="J73" s="215"/>
      <c r="K73" s="216"/>
      <c r="L73" s="217"/>
      <c r="M73" s="187"/>
      <c r="N73" s="213"/>
      <c r="O73" s="218"/>
      <c r="P73" s="217"/>
      <c r="Q73" s="218"/>
      <c r="R73" s="215"/>
      <c r="S73" s="215"/>
      <c r="T73" s="215"/>
      <c r="U73" s="215"/>
      <c r="V73" s="215"/>
      <c r="W73" s="136"/>
      <c r="X73" s="219"/>
      <c r="Y73" s="219"/>
      <c r="Z73" s="219"/>
      <c r="AA73" s="219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B2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13" t="s">
        <v>19</v>
      </c>
      <c r="O74" s="218">
        <v>0</v>
      </c>
      <c r="P74" s="359" t="s">
        <v>16</v>
      </c>
      <c r="Q74" s="360">
        <f>O74+O75</f>
        <v>0</v>
      </c>
      <c r="R74" s="357" t="str">
        <f>K52</f>
        <v>B3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13" t="s">
        <v>19</v>
      </c>
      <c r="O75" s="21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13"/>
      <c r="C76" s="214"/>
      <c r="D76" s="214"/>
      <c r="E76" s="146"/>
      <c r="F76" s="215"/>
      <c r="G76" s="215"/>
      <c r="H76" s="215"/>
      <c r="I76" s="215"/>
      <c r="J76" s="215"/>
      <c r="K76" s="216"/>
      <c r="L76" s="217"/>
      <c r="M76" s="187"/>
      <c r="N76" s="213"/>
      <c r="O76" s="218"/>
      <c r="P76" s="217"/>
      <c r="Q76" s="218"/>
      <c r="R76" s="215"/>
      <c r="S76" s="215"/>
      <c r="T76" s="215"/>
      <c r="U76" s="215"/>
      <c r="V76" s="215"/>
      <c r="W76" s="136"/>
      <c r="X76" s="219"/>
      <c r="Y76" s="219"/>
      <c r="Z76" s="219"/>
      <c r="AA76" s="219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B5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13" t="s">
        <v>19</v>
      </c>
      <c r="O77" s="218">
        <v>0</v>
      </c>
      <c r="P77" s="359" t="s">
        <v>16</v>
      </c>
      <c r="Q77" s="360">
        <f>O77+O78</f>
        <v>0</v>
      </c>
      <c r="R77" s="357" t="str">
        <f>V52</f>
        <v>B6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13" t="s">
        <v>19</v>
      </c>
      <c r="O78" s="21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13"/>
      <c r="C79" s="214"/>
      <c r="D79" s="214"/>
      <c r="E79" s="146"/>
      <c r="F79" s="215"/>
      <c r="G79" s="215"/>
      <c r="H79" s="215"/>
      <c r="I79" s="215"/>
      <c r="J79" s="215"/>
      <c r="K79" s="216"/>
      <c r="L79" s="217"/>
      <c r="M79" s="187"/>
      <c r="N79" s="213"/>
      <c r="O79" s="218"/>
      <c r="P79" s="217"/>
      <c r="Q79" s="218"/>
      <c r="R79" s="215"/>
      <c r="S79" s="215"/>
      <c r="T79" s="215"/>
      <c r="U79" s="215"/>
      <c r="V79" s="215"/>
      <c r="W79" s="136"/>
      <c r="X79" s="219"/>
      <c r="Y79" s="219"/>
      <c r="Z79" s="219"/>
      <c r="AA79" s="219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3:25" ht="20.100000000000001" customHeight="1" x14ac:dyDescent="0.15">
      <c r="C81" s="347" t="str">
        <f>H48&amp; CHAR(10) &amp;"リーグ"</f>
        <v>Ｂ
リーグ</v>
      </c>
      <c r="D81" s="348"/>
      <c r="E81" s="351" t="str">
        <f>E52</f>
        <v>B1</v>
      </c>
      <c r="F81" s="352"/>
      <c r="G81" s="351" t="str">
        <f>H52</f>
        <v>B2</v>
      </c>
      <c r="H81" s="352"/>
      <c r="I81" s="351" t="str">
        <f>K52</f>
        <v>B3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ＢＢ
リーグ</v>
      </c>
      <c r="P81" s="354"/>
      <c r="Q81" s="337" t="str">
        <f>P52</f>
        <v>B4</v>
      </c>
      <c r="R81" s="338"/>
      <c r="S81" s="337" t="str">
        <f>S52</f>
        <v>B5</v>
      </c>
      <c r="T81" s="338"/>
      <c r="U81" s="337" t="str">
        <f>V52</f>
        <v>B6</v>
      </c>
      <c r="V81" s="338"/>
      <c r="W81" s="341" t="s">
        <v>7</v>
      </c>
      <c r="X81" s="341" t="s">
        <v>8</v>
      </c>
      <c r="Y81" s="341" t="s">
        <v>9</v>
      </c>
    </row>
    <row r="82" spans="3:25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3:25" ht="20.100000000000001" customHeight="1" x14ac:dyDescent="0.15">
      <c r="C83" s="333" t="str">
        <f>E52</f>
        <v>B1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B4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3:25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10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11">IF(U83&gt;V83,"○",IF(U83&lt;V83,"×",IF(U83=V83,"△")))</f>
        <v>△</v>
      </c>
      <c r="V84" s="332"/>
      <c r="W84" s="343"/>
      <c r="X84" s="345"/>
      <c r="Y84" s="343"/>
    </row>
    <row r="85" spans="3:25" ht="20.100000000000001" customHeight="1" x14ac:dyDescent="0.15">
      <c r="C85" s="333" t="str">
        <f>H52</f>
        <v>B2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B5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3:25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3:25" ht="20.100000000000001" customHeight="1" x14ac:dyDescent="0.15">
      <c r="C87" s="333" t="str">
        <f>K52</f>
        <v>B3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B6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3:25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12">IF(Q87&gt;R87,"○",IF(Q87&lt;R87,"×",IF(Q87=R87,"△")))</f>
        <v>△</v>
      </c>
      <c r="R88" s="332"/>
      <c r="S88" s="331" t="str">
        <f t="shared" ref="S88" si="13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3:25" ht="20.100000000000001" customHeight="1" x14ac:dyDescent="0.15"/>
    <row r="90" spans="3:25" ht="20.100000000000001" customHeight="1" x14ac:dyDescent="0.15"/>
  </sheetData>
  <mergeCells count="295">
    <mergeCell ref="H1:L1"/>
    <mergeCell ref="O1:Q1"/>
    <mergeCell ref="R1:AA1"/>
    <mergeCell ref="F3:G3"/>
    <mergeCell ref="S3:T3"/>
    <mergeCell ref="B6:C6"/>
    <mergeCell ref="E6:F6"/>
    <mergeCell ref="H6:I6"/>
    <mergeCell ref="K6:L6"/>
    <mergeCell ref="P6:Q6"/>
    <mergeCell ref="S6:T6"/>
    <mergeCell ref="V6:W6"/>
    <mergeCell ref="Y6:Z6"/>
    <mergeCell ref="B7:C14"/>
    <mergeCell ref="E7:F14"/>
    <mergeCell ref="H7:I14"/>
    <mergeCell ref="K7:L14"/>
    <mergeCell ref="P7:Q14"/>
    <mergeCell ref="S7:T14"/>
    <mergeCell ref="V7:W14"/>
    <mergeCell ref="Y7:Z14"/>
    <mergeCell ref="X15:AA15"/>
    <mergeCell ref="B16:B17"/>
    <mergeCell ref="C16:D17"/>
    <mergeCell ref="F16:J17"/>
    <mergeCell ref="K16:K17"/>
    <mergeCell ref="L16:L17"/>
    <mergeCell ref="P16:P17"/>
    <mergeCell ref="Q16:Q17"/>
    <mergeCell ref="R16:V17"/>
    <mergeCell ref="X16:AA17"/>
    <mergeCell ref="B18:B19"/>
    <mergeCell ref="C18:D19"/>
    <mergeCell ref="F18:J19"/>
    <mergeCell ref="K18:K19"/>
    <mergeCell ref="L18:L19"/>
    <mergeCell ref="P18:P19"/>
    <mergeCell ref="Q18:Q19"/>
    <mergeCell ref="R18:V19"/>
    <mergeCell ref="X18:AA19"/>
    <mergeCell ref="Q20:Q21"/>
    <mergeCell ref="R20:V21"/>
    <mergeCell ref="X20:AA21"/>
    <mergeCell ref="B22:B23"/>
    <mergeCell ref="C22:D23"/>
    <mergeCell ref="F22:J23"/>
    <mergeCell ref="K22:K23"/>
    <mergeCell ref="L22:L23"/>
    <mergeCell ref="P22:P23"/>
    <mergeCell ref="Q22:Q23"/>
    <mergeCell ref="B20:B21"/>
    <mergeCell ref="C20:D21"/>
    <mergeCell ref="F20:J21"/>
    <mergeCell ref="K20:K21"/>
    <mergeCell ref="L20:L21"/>
    <mergeCell ref="P20:P21"/>
    <mergeCell ref="R22:V23"/>
    <mergeCell ref="X22:AA23"/>
    <mergeCell ref="B24:B25"/>
    <mergeCell ref="C24:D25"/>
    <mergeCell ref="F24:J25"/>
    <mergeCell ref="K24:K25"/>
    <mergeCell ref="L24:L25"/>
    <mergeCell ref="P24:P25"/>
    <mergeCell ref="Q24:Q25"/>
    <mergeCell ref="R24:V25"/>
    <mergeCell ref="X24:AA25"/>
    <mergeCell ref="B26:B27"/>
    <mergeCell ref="C26:D27"/>
    <mergeCell ref="F26:J27"/>
    <mergeCell ref="K26:K27"/>
    <mergeCell ref="L26:L27"/>
    <mergeCell ref="P26:P27"/>
    <mergeCell ref="Q26:Q27"/>
    <mergeCell ref="R26:V27"/>
    <mergeCell ref="X26:AA27"/>
    <mergeCell ref="Q28:Q29"/>
    <mergeCell ref="R28:V29"/>
    <mergeCell ref="X28:AA29"/>
    <mergeCell ref="B30:B31"/>
    <mergeCell ref="C30:D31"/>
    <mergeCell ref="F30:J31"/>
    <mergeCell ref="K30:K31"/>
    <mergeCell ref="L30:L31"/>
    <mergeCell ref="P30:P31"/>
    <mergeCell ref="Q30:Q31"/>
    <mergeCell ref="B28:B29"/>
    <mergeCell ref="C28:D29"/>
    <mergeCell ref="F28:J29"/>
    <mergeCell ref="K28:K29"/>
    <mergeCell ref="L28:L29"/>
    <mergeCell ref="P28:P29"/>
    <mergeCell ref="R30:V31"/>
    <mergeCell ref="X30:AA31"/>
    <mergeCell ref="W35:W36"/>
    <mergeCell ref="X35:X36"/>
    <mergeCell ref="Y35:Y36"/>
    <mergeCell ref="X32:AA33"/>
    <mergeCell ref="A35:B36"/>
    <mergeCell ref="C35:D36"/>
    <mergeCell ref="E35:F36"/>
    <mergeCell ref="G35:H36"/>
    <mergeCell ref="I35:J36"/>
    <mergeCell ref="K35:K36"/>
    <mergeCell ref="L35:L36"/>
    <mergeCell ref="M35:M36"/>
    <mergeCell ref="O35:P36"/>
    <mergeCell ref="B32:B33"/>
    <mergeCell ref="C32:D33"/>
    <mergeCell ref="F32:J33"/>
    <mergeCell ref="K32:K33"/>
    <mergeCell ref="L32:L33"/>
    <mergeCell ref="P32:P33"/>
    <mergeCell ref="Q32:Q33"/>
    <mergeCell ref="R32:V33"/>
    <mergeCell ref="Q35:R36"/>
    <mergeCell ref="S35:T36"/>
    <mergeCell ref="U35:V36"/>
    <mergeCell ref="X37:X38"/>
    <mergeCell ref="Y37:Y38"/>
    <mergeCell ref="E38:F38"/>
    <mergeCell ref="G38:H38"/>
    <mergeCell ref="I38:J38"/>
    <mergeCell ref="S38:T38"/>
    <mergeCell ref="U38:V38"/>
    <mergeCell ref="A37:B38"/>
    <mergeCell ref="K37:K38"/>
    <mergeCell ref="L37:L38"/>
    <mergeCell ref="M37:M38"/>
    <mergeCell ref="O37:P38"/>
    <mergeCell ref="W37:W38"/>
    <mergeCell ref="X39:X40"/>
    <mergeCell ref="Y39:Y40"/>
    <mergeCell ref="C40:D40"/>
    <mergeCell ref="G40:H40"/>
    <mergeCell ref="I40:J40"/>
    <mergeCell ref="Q40:R40"/>
    <mergeCell ref="U40:V40"/>
    <mergeCell ref="A39:B40"/>
    <mergeCell ref="K39:K40"/>
    <mergeCell ref="L39:L40"/>
    <mergeCell ref="M39:M40"/>
    <mergeCell ref="O39:P40"/>
    <mergeCell ref="W39:W40"/>
    <mergeCell ref="X41:X42"/>
    <mergeCell ref="Y41:Y42"/>
    <mergeCell ref="C42:D42"/>
    <mergeCell ref="E42:F42"/>
    <mergeCell ref="I42:J42"/>
    <mergeCell ref="Q42:R42"/>
    <mergeCell ref="S42:T42"/>
    <mergeCell ref="A41:B42"/>
    <mergeCell ref="K41:K42"/>
    <mergeCell ref="L41:L42"/>
    <mergeCell ref="M41:M42"/>
    <mergeCell ref="O41:P42"/>
    <mergeCell ref="W41:W42"/>
    <mergeCell ref="Z43:Z44"/>
    <mergeCell ref="AA43:AA44"/>
    <mergeCell ref="C44:D44"/>
    <mergeCell ref="E44:F44"/>
    <mergeCell ref="G44:H44"/>
    <mergeCell ref="Q44:R44"/>
    <mergeCell ref="S44:T44"/>
    <mergeCell ref="U44:V44"/>
    <mergeCell ref="A43:B44"/>
    <mergeCell ref="K43:K44"/>
    <mergeCell ref="L43:L44"/>
    <mergeCell ref="M43:M44"/>
    <mergeCell ref="O43:P44"/>
    <mergeCell ref="Y43:Y44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54F7-40B3-46B4-80BF-80FD9E1DD029}">
  <sheetPr>
    <tabColor indexed="41"/>
    <pageSetUpPr fitToPage="1"/>
  </sheetPr>
  <dimension ref="A1:AC90"/>
  <sheetViews>
    <sheetView tabSelected="1" view="pageBreakPreview" zoomScale="50" zoomScaleNormal="100" zoomScaleSheetLayoutView="50" workbookViewId="0">
      <selection activeCell="V60" sqref="V60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348</v>
      </c>
      <c r="P1" s="363"/>
      <c r="Q1" s="363"/>
      <c r="R1" s="363" t="str">
        <f>U10組合せ①!AL6</f>
        <v>第３会場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62"/>
      <c r="P2" s="262"/>
      <c r="Q2" s="262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257</v>
      </c>
      <c r="I3" s="364"/>
      <c r="J3" s="44"/>
      <c r="K3" s="44"/>
      <c r="L3" s="44"/>
      <c r="M3" s="44"/>
      <c r="N3" s="44"/>
      <c r="O3" s="44"/>
      <c r="P3" s="263"/>
      <c r="Q3" s="263"/>
      <c r="R3" s="263"/>
      <c r="S3" s="364" t="s">
        <v>258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U10組合せ①!AM11</f>
        <v>C1</v>
      </c>
      <c r="F7" s="361"/>
      <c r="G7" s="5"/>
      <c r="H7" s="361" t="str">
        <f>U10組合せ①!AO11</f>
        <v>C2</v>
      </c>
      <c r="I7" s="361"/>
      <c r="J7" s="5"/>
      <c r="K7" s="361" t="str">
        <f>U10組合せ①!AQ11</f>
        <v>C3</v>
      </c>
      <c r="L7" s="361"/>
      <c r="M7" s="5"/>
      <c r="N7" s="5"/>
      <c r="O7" s="5"/>
      <c r="P7" s="361" t="str">
        <f>U10組合せ①!AT11</f>
        <v>C4</v>
      </c>
      <c r="Q7" s="361"/>
      <c r="R7" s="5"/>
      <c r="S7" s="361" t="str">
        <f>U10組合せ①!AV11</f>
        <v>C5</v>
      </c>
      <c r="T7" s="361"/>
      <c r="U7" s="5"/>
      <c r="V7" s="361" t="str">
        <f>U10組合せ①!AX11</f>
        <v>C6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64"/>
      <c r="F15" s="264"/>
      <c r="G15" s="5"/>
      <c r="H15" s="264"/>
      <c r="I15" s="264"/>
      <c r="J15" s="5"/>
      <c r="K15" s="264"/>
      <c r="L15" s="264"/>
      <c r="M15" s="5"/>
      <c r="N15" s="5"/>
      <c r="O15" s="5"/>
      <c r="P15" s="264"/>
      <c r="Q15" s="264"/>
      <c r="R15" s="5"/>
      <c r="S15" s="264"/>
      <c r="T15" s="264"/>
      <c r="U15" s="5"/>
      <c r="V15" s="264"/>
      <c r="W15" s="264"/>
      <c r="X15" s="5"/>
      <c r="Y15" s="264"/>
      <c r="Z15" s="264"/>
    </row>
    <row r="16" spans="1:28" ht="20.100000000000001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C1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65" t="s">
        <v>19</v>
      </c>
      <c r="O17" s="270">
        <v>0</v>
      </c>
      <c r="P17" s="359" t="s">
        <v>16</v>
      </c>
      <c r="Q17" s="360">
        <f>O17+O18</f>
        <v>0</v>
      </c>
      <c r="R17" s="357" t="str">
        <f>H7</f>
        <v>C2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65" t="s">
        <v>19</v>
      </c>
      <c r="O18" s="270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65"/>
      <c r="C19" s="266"/>
      <c r="D19" s="266"/>
      <c r="E19" s="146"/>
      <c r="F19" s="267"/>
      <c r="G19" s="267"/>
      <c r="H19" s="267"/>
      <c r="I19" s="267"/>
      <c r="J19" s="267"/>
      <c r="K19" s="268"/>
      <c r="L19" s="269"/>
      <c r="M19" s="187"/>
      <c r="N19" s="265"/>
      <c r="O19" s="270"/>
      <c r="P19" s="269"/>
      <c r="Q19" s="270"/>
      <c r="R19" s="267"/>
      <c r="S19" s="267"/>
      <c r="T19" s="267"/>
      <c r="U19" s="267"/>
      <c r="V19" s="267"/>
      <c r="W19" s="136"/>
      <c r="X19" s="271"/>
      <c r="Y19" s="271"/>
      <c r="Z19" s="271"/>
      <c r="AA19" s="271"/>
      <c r="AB19" s="136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C4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65" t="s">
        <v>19</v>
      </c>
      <c r="O20" s="270">
        <v>0</v>
      </c>
      <c r="P20" s="359" t="s">
        <v>16</v>
      </c>
      <c r="Q20" s="360">
        <f>O20+O21</f>
        <v>0</v>
      </c>
      <c r="R20" s="357" t="str">
        <f>S7</f>
        <v>C5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65" t="s">
        <v>19</v>
      </c>
      <c r="O21" s="270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65"/>
      <c r="C22" s="266"/>
      <c r="D22" s="266"/>
      <c r="E22" s="146"/>
      <c r="F22" s="267"/>
      <c r="G22" s="267"/>
      <c r="H22" s="267"/>
      <c r="I22" s="267"/>
      <c r="J22" s="267"/>
      <c r="K22" s="268"/>
      <c r="L22" s="269"/>
      <c r="M22" s="187"/>
      <c r="N22" s="265"/>
      <c r="O22" s="270"/>
      <c r="P22" s="269"/>
      <c r="Q22" s="270"/>
      <c r="R22" s="267"/>
      <c r="S22" s="267"/>
      <c r="T22" s="267"/>
      <c r="U22" s="267"/>
      <c r="V22" s="267"/>
      <c r="W22" s="136"/>
      <c r="X22" s="271"/>
      <c r="Y22" s="271"/>
      <c r="Z22" s="271"/>
      <c r="AA22" s="271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C1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65" t="s">
        <v>19</v>
      </c>
      <c r="O23" s="270">
        <v>0</v>
      </c>
      <c r="P23" s="359" t="s">
        <v>16</v>
      </c>
      <c r="Q23" s="360">
        <f>O23+O24</f>
        <v>0</v>
      </c>
      <c r="R23" s="357" t="str">
        <f>K7</f>
        <v>C3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65" t="s">
        <v>19</v>
      </c>
      <c r="O24" s="270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65"/>
      <c r="C25" s="266"/>
      <c r="D25" s="266"/>
      <c r="E25" s="146"/>
      <c r="F25" s="267"/>
      <c r="G25" s="267"/>
      <c r="H25" s="267"/>
      <c r="I25" s="267"/>
      <c r="J25" s="267"/>
      <c r="K25" s="268"/>
      <c r="L25" s="269"/>
      <c r="M25" s="187"/>
      <c r="N25" s="265"/>
      <c r="O25" s="270"/>
      <c r="P25" s="269"/>
      <c r="Q25" s="270"/>
      <c r="R25" s="267"/>
      <c r="S25" s="267"/>
      <c r="T25" s="267"/>
      <c r="U25" s="267"/>
      <c r="V25" s="267"/>
      <c r="W25" s="136"/>
      <c r="X25" s="271"/>
      <c r="Y25" s="271"/>
      <c r="Z25" s="271"/>
      <c r="AA25" s="271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C4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65" t="s">
        <v>19</v>
      </c>
      <c r="O26" s="270">
        <v>0</v>
      </c>
      <c r="P26" s="359" t="s">
        <v>16</v>
      </c>
      <c r="Q26" s="360">
        <f>O26+O27</f>
        <v>0</v>
      </c>
      <c r="R26" s="357" t="str">
        <f>V7</f>
        <v>C6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65" t="s">
        <v>19</v>
      </c>
      <c r="O27" s="270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65"/>
      <c r="C28" s="266"/>
      <c r="D28" s="266"/>
      <c r="E28" s="146"/>
      <c r="F28" s="267"/>
      <c r="G28" s="267"/>
      <c r="H28" s="267"/>
      <c r="I28" s="267"/>
      <c r="J28" s="267"/>
      <c r="K28" s="268"/>
      <c r="L28" s="269"/>
      <c r="M28" s="187"/>
      <c r="N28" s="265"/>
      <c r="O28" s="270"/>
      <c r="P28" s="269"/>
      <c r="Q28" s="270"/>
      <c r="R28" s="267"/>
      <c r="S28" s="267"/>
      <c r="T28" s="267"/>
      <c r="U28" s="267"/>
      <c r="V28" s="267"/>
      <c r="W28" s="136"/>
      <c r="X28" s="271"/>
      <c r="Y28" s="271"/>
      <c r="Z28" s="271"/>
      <c r="AA28" s="271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C2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65" t="s">
        <v>19</v>
      </c>
      <c r="O29" s="270">
        <v>0</v>
      </c>
      <c r="P29" s="359" t="s">
        <v>16</v>
      </c>
      <c r="Q29" s="360">
        <f>O29+O30</f>
        <v>0</v>
      </c>
      <c r="R29" s="357" t="str">
        <f>K7</f>
        <v>C3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65" t="s">
        <v>19</v>
      </c>
      <c r="O30" s="270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65"/>
      <c r="C31" s="266"/>
      <c r="D31" s="266"/>
      <c r="E31" s="146"/>
      <c r="F31" s="267"/>
      <c r="G31" s="267"/>
      <c r="H31" s="267"/>
      <c r="I31" s="267"/>
      <c r="J31" s="267"/>
      <c r="K31" s="268"/>
      <c r="L31" s="269"/>
      <c r="M31" s="187"/>
      <c r="N31" s="265"/>
      <c r="O31" s="270"/>
      <c r="P31" s="269"/>
      <c r="Q31" s="270"/>
      <c r="R31" s="267"/>
      <c r="S31" s="267"/>
      <c r="T31" s="267"/>
      <c r="U31" s="267"/>
      <c r="V31" s="267"/>
      <c r="W31" s="136"/>
      <c r="X31" s="271"/>
      <c r="Y31" s="271"/>
      <c r="Z31" s="271"/>
      <c r="AA31" s="271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C5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65" t="s">
        <v>19</v>
      </c>
      <c r="O32" s="270">
        <v>0</v>
      </c>
      <c r="P32" s="359" t="s">
        <v>16</v>
      </c>
      <c r="Q32" s="360">
        <f>O32+O33</f>
        <v>0</v>
      </c>
      <c r="R32" s="357" t="str">
        <f>V7</f>
        <v>C6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65" t="s">
        <v>19</v>
      </c>
      <c r="O33" s="270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65"/>
      <c r="C34" s="266"/>
      <c r="D34" s="266"/>
      <c r="E34" s="146"/>
      <c r="F34" s="267"/>
      <c r="G34" s="267"/>
      <c r="H34" s="267"/>
      <c r="I34" s="267"/>
      <c r="J34" s="267"/>
      <c r="K34" s="268"/>
      <c r="L34" s="269"/>
      <c r="M34" s="187"/>
      <c r="N34" s="265"/>
      <c r="O34" s="270"/>
      <c r="P34" s="269"/>
      <c r="Q34" s="270"/>
      <c r="R34" s="267"/>
      <c r="S34" s="267"/>
      <c r="T34" s="267"/>
      <c r="U34" s="267"/>
      <c r="V34" s="267"/>
      <c r="W34" s="136"/>
      <c r="X34" s="271"/>
      <c r="Y34" s="271"/>
      <c r="Z34" s="271"/>
      <c r="AA34" s="271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C
リーグ</v>
      </c>
      <c r="D36" s="348"/>
      <c r="E36" s="351" t="str">
        <f>E7</f>
        <v>C1</v>
      </c>
      <c r="F36" s="352"/>
      <c r="G36" s="351" t="str">
        <f>H7</f>
        <v>C2</v>
      </c>
      <c r="H36" s="352"/>
      <c r="I36" s="351" t="str">
        <f>K7</f>
        <v>C3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CC
リーグ</v>
      </c>
      <c r="P36" s="354"/>
      <c r="Q36" s="337" t="str">
        <f>P7</f>
        <v>C4</v>
      </c>
      <c r="R36" s="338"/>
      <c r="S36" s="337" t="str">
        <f>S7</f>
        <v>C5</v>
      </c>
      <c r="T36" s="338"/>
      <c r="U36" s="337" t="str">
        <f>V7</f>
        <v>C6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C1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C4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C2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C5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C3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C6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/>
    <row r="45" spans="1:29" ht="20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349</v>
      </c>
      <c r="P46" s="363"/>
      <c r="Q46" s="363"/>
      <c r="R46" s="363" t="str">
        <f>U10組合せ①!BD6</f>
        <v>第４会場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62"/>
      <c r="P47" s="262"/>
      <c r="Q47" s="262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305</v>
      </c>
      <c r="I48" s="364"/>
      <c r="J48" s="44"/>
      <c r="K48" s="44"/>
      <c r="L48" s="44"/>
      <c r="M48" s="44"/>
      <c r="N48" s="44"/>
      <c r="O48" s="44"/>
      <c r="P48" s="263"/>
      <c r="Q48" s="263"/>
      <c r="R48" s="263"/>
      <c r="S48" s="364" t="s">
        <v>259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U10組合せ①!BE11</f>
        <v>D1</v>
      </c>
      <c r="F52" s="361"/>
      <c r="G52" s="5"/>
      <c r="H52" s="361" t="str">
        <f>U10組合せ①!BG11</f>
        <v>D2</v>
      </c>
      <c r="I52" s="361"/>
      <c r="J52" s="5"/>
      <c r="K52" s="361" t="str">
        <f>U10組合せ①!BI11</f>
        <v>D3</v>
      </c>
      <c r="L52" s="361"/>
      <c r="M52" s="5"/>
      <c r="N52" s="5"/>
      <c r="O52" s="5"/>
      <c r="P52" s="361" t="str">
        <f>U10組合せ①!BL11</f>
        <v>D4</v>
      </c>
      <c r="Q52" s="361"/>
      <c r="R52" s="5"/>
      <c r="S52" s="361" t="str">
        <f>U10組合せ①!BN11</f>
        <v>D5</v>
      </c>
      <c r="T52" s="361"/>
      <c r="U52" s="5"/>
      <c r="V52" s="361" t="str">
        <f>U10組合せ①!BP11</f>
        <v>D6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64"/>
      <c r="F60" s="264"/>
      <c r="G60" s="5"/>
      <c r="H60" s="264"/>
      <c r="I60" s="264"/>
      <c r="J60" s="5"/>
      <c r="K60" s="264"/>
      <c r="L60" s="264"/>
      <c r="M60" s="5"/>
      <c r="N60" s="5"/>
      <c r="O60" s="5"/>
      <c r="P60" s="264"/>
      <c r="Q60" s="264"/>
      <c r="R60" s="5"/>
      <c r="S60" s="264"/>
      <c r="T60" s="264"/>
      <c r="U60" s="5"/>
      <c r="V60" s="264"/>
      <c r="W60" s="264"/>
      <c r="X60" s="5"/>
      <c r="Y60" s="264"/>
      <c r="Z60" s="264"/>
    </row>
    <row r="61" spans="1:29" ht="20.100000000000001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D1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65" t="s">
        <v>19</v>
      </c>
      <c r="O62" s="270">
        <v>0</v>
      </c>
      <c r="P62" s="359" t="s">
        <v>16</v>
      </c>
      <c r="Q62" s="360">
        <f>O62+O63</f>
        <v>0</v>
      </c>
      <c r="R62" s="357" t="str">
        <f>H52</f>
        <v>D2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65" t="s">
        <v>19</v>
      </c>
      <c r="O63" s="270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65"/>
      <c r="C64" s="266"/>
      <c r="D64" s="266"/>
      <c r="E64" s="146"/>
      <c r="F64" s="267"/>
      <c r="G64" s="267"/>
      <c r="H64" s="267"/>
      <c r="I64" s="267"/>
      <c r="J64" s="267"/>
      <c r="K64" s="268"/>
      <c r="L64" s="269"/>
      <c r="M64" s="187"/>
      <c r="N64" s="265"/>
      <c r="O64" s="270"/>
      <c r="P64" s="269"/>
      <c r="Q64" s="270"/>
      <c r="R64" s="267"/>
      <c r="S64" s="267"/>
      <c r="T64" s="267"/>
      <c r="U64" s="267"/>
      <c r="V64" s="267"/>
      <c r="W64" s="136"/>
      <c r="X64" s="271"/>
      <c r="Y64" s="271"/>
      <c r="Z64" s="271"/>
      <c r="AA64" s="271"/>
      <c r="AB64" s="136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D4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65" t="s">
        <v>19</v>
      </c>
      <c r="O65" s="270">
        <v>0</v>
      </c>
      <c r="P65" s="359" t="s">
        <v>16</v>
      </c>
      <c r="Q65" s="360">
        <f>O65+O66</f>
        <v>0</v>
      </c>
      <c r="R65" s="357" t="str">
        <f>S52</f>
        <v>D5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65" t="s">
        <v>19</v>
      </c>
      <c r="O66" s="270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65"/>
      <c r="C67" s="266"/>
      <c r="D67" s="266"/>
      <c r="E67" s="146"/>
      <c r="F67" s="267"/>
      <c r="G67" s="267"/>
      <c r="H67" s="267"/>
      <c r="I67" s="267"/>
      <c r="J67" s="267"/>
      <c r="K67" s="268"/>
      <c r="L67" s="269"/>
      <c r="M67" s="187"/>
      <c r="N67" s="265"/>
      <c r="O67" s="270"/>
      <c r="P67" s="269"/>
      <c r="Q67" s="270"/>
      <c r="R67" s="267"/>
      <c r="S67" s="267"/>
      <c r="T67" s="267"/>
      <c r="U67" s="267"/>
      <c r="V67" s="267"/>
      <c r="W67" s="136"/>
      <c r="X67" s="271"/>
      <c r="Y67" s="271"/>
      <c r="Z67" s="271"/>
      <c r="AA67" s="271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D1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65" t="s">
        <v>19</v>
      </c>
      <c r="O68" s="270">
        <v>0</v>
      </c>
      <c r="P68" s="359" t="s">
        <v>16</v>
      </c>
      <c r="Q68" s="360">
        <f>O68+O69</f>
        <v>0</v>
      </c>
      <c r="R68" s="357" t="str">
        <f>K52</f>
        <v>D3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65" t="s">
        <v>19</v>
      </c>
      <c r="O69" s="270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65"/>
      <c r="C70" s="266"/>
      <c r="D70" s="266"/>
      <c r="E70" s="146"/>
      <c r="F70" s="267"/>
      <c r="G70" s="267"/>
      <c r="H70" s="267"/>
      <c r="I70" s="267"/>
      <c r="J70" s="267"/>
      <c r="K70" s="268"/>
      <c r="L70" s="269"/>
      <c r="M70" s="187"/>
      <c r="N70" s="265"/>
      <c r="O70" s="270"/>
      <c r="P70" s="269"/>
      <c r="Q70" s="270"/>
      <c r="R70" s="267"/>
      <c r="S70" s="267"/>
      <c r="T70" s="267"/>
      <c r="U70" s="267"/>
      <c r="V70" s="267"/>
      <c r="W70" s="136"/>
      <c r="X70" s="271"/>
      <c r="Y70" s="271"/>
      <c r="Z70" s="271"/>
      <c r="AA70" s="271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D4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65" t="s">
        <v>19</v>
      </c>
      <c r="O71" s="270">
        <v>0</v>
      </c>
      <c r="P71" s="359" t="s">
        <v>16</v>
      </c>
      <c r="Q71" s="360">
        <f>O71+O72</f>
        <v>0</v>
      </c>
      <c r="R71" s="357" t="str">
        <f>V52</f>
        <v>D6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65" t="s">
        <v>19</v>
      </c>
      <c r="O72" s="270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65"/>
      <c r="C73" s="266"/>
      <c r="D73" s="266"/>
      <c r="E73" s="146"/>
      <c r="F73" s="267"/>
      <c r="G73" s="267"/>
      <c r="H73" s="267"/>
      <c r="I73" s="267"/>
      <c r="J73" s="267"/>
      <c r="K73" s="268"/>
      <c r="L73" s="269"/>
      <c r="M73" s="187"/>
      <c r="N73" s="265"/>
      <c r="O73" s="270"/>
      <c r="P73" s="269"/>
      <c r="Q73" s="270"/>
      <c r="R73" s="267"/>
      <c r="S73" s="267"/>
      <c r="T73" s="267"/>
      <c r="U73" s="267"/>
      <c r="V73" s="267"/>
      <c r="W73" s="136"/>
      <c r="X73" s="271"/>
      <c r="Y73" s="271"/>
      <c r="Z73" s="271"/>
      <c r="AA73" s="271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D2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65" t="s">
        <v>19</v>
      </c>
      <c r="O74" s="270">
        <v>0</v>
      </c>
      <c r="P74" s="359" t="s">
        <v>16</v>
      </c>
      <c r="Q74" s="360">
        <f>O74+O75</f>
        <v>0</v>
      </c>
      <c r="R74" s="357" t="str">
        <f>K52</f>
        <v>D3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65" t="s">
        <v>19</v>
      </c>
      <c r="O75" s="270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65"/>
      <c r="C76" s="266"/>
      <c r="D76" s="266"/>
      <c r="E76" s="146"/>
      <c r="F76" s="267"/>
      <c r="G76" s="267"/>
      <c r="H76" s="267"/>
      <c r="I76" s="267"/>
      <c r="J76" s="267"/>
      <c r="K76" s="268"/>
      <c r="L76" s="269"/>
      <c r="M76" s="187"/>
      <c r="N76" s="265"/>
      <c r="O76" s="270"/>
      <c r="P76" s="269"/>
      <c r="Q76" s="270"/>
      <c r="R76" s="267"/>
      <c r="S76" s="267"/>
      <c r="T76" s="267"/>
      <c r="U76" s="267"/>
      <c r="V76" s="267"/>
      <c r="W76" s="136"/>
      <c r="X76" s="271"/>
      <c r="Y76" s="271"/>
      <c r="Z76" s="271"/>
      <c r="AA76" s="271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D5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65" t="s">
        <v>19</v>
      </c>
      <c r="O77" s="270">
        <v>0</v>
      </c>
      <c r="P77" s="359" t="s">
        <v>16</v>
      </c>
      <c r="Q77" s="360">
        <f>O77+O78</f>
        <v>0</v>
      </c>
      <c r="R77" s="357" t="str">
        <f>V52</f>
        <v>D6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65" t="s">
        <v>19</v>
      </c>
      <c r="O78" s="270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65"/>
      <c r="C79" s="266"/>
      <c r="D79" s="266"/>
      <c r="E79" s="146"/>
      <c r="F79" s="267"/>
      <c r="G79" s="267"/>
      <c r="H79" s="267"/>
      <c r="I79" s="267"/>
      <c r="J79" s="267"/>
      <c r="K79" s="268"/>
      <c r="L79" s="269"/>
      <c r="M79" s="187"/>
      <c r="N79" s="265"/>
      <c r="O79" s="270"/>
      <c r="P79" s="269"/>
      <c r="Q79" s="270"/>
      <c r="R79" s="267"/>
      <c r="S79" s="267"/>
      <c r="T79" s="267"/>
      <c r="U79" s="267"/>
      <c r="V79" s="267"/>
      <c r="W79" s="136"/>
      <c r="X79" s="271"/>
      <c r="Y79" s="271"/>
      <c r="Z79" s="271"/>
      <c r="AA79" s="271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3:25" ht="20.100000000000001" customHeight="1" x14ac:dyDescent="0.15">
      <c r="C81" s="347" t="str">
        <f>H48&amp; CHAR(10) &amp;"リーグ"</f>
        <v>D
リーグ</v>
      </c>
      <c r="D81" s="348"/>
      <c r="E81" s="351" t="str">
        <f>E52</f>
        <v>D1</v>
      </c>
      <c r="F81" s="352"/>
      <c r="G81" s="351" t="str">
        <f>H52</f>
        <v>D2</v>
      </c>
      <c r="H81" s="352"/>
      <c r="I81" s="351" t="str">
        <f>K52</f>
        <v>D3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DD
リーグ</v>
      </c>
      <c r="P81" s="354"/>
      <c r="Q81" s="337" t="str">
        <f>P52</f>
        <v>D4</v>
      </c>
      <c r="R81" s="338"/>
      <c r="S81" s="337" t="str">
        <f>S52</f>
        <v>D5</v>
      </c>
      <c r="T81" s="338"/>
      <c r="U81" s="337" t="str">
        <f>V52</f>
        <v>D6</v>
      </c>
      <c r="V81" s="338"/>
      <c r="W81" s="341" t="s">
        <v>7</v>
      </c>
      <c r="X81" s="341" t="s">
        <v>8</v>
      </c>
      <c r="Y81" s="341" t="s">
        <v>9</v>
      </c>
    </row>
    <row r="82" spans="3:25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3:25" ht="20.100000000000001" customHeight="1" x14ac:dyDescent="0.15">
      <c r="C83" s="333" t="str">
        <f>E52</f>
        <v>D1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D4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3:25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3:25" ht="20.100000000000001" customHeight="1" x14ac:dyDescent="0.15">
      <c r="C85" s="333" t="str">
        <f>H52</f>
        <v>D2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D5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3:25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3:25" ht="20.100000000000001" customHeight="1" x14ac:dyDescent="0.15">
      <c r="C87" s="333" t="str">
        <f>K52</f>
        <v>D3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D6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3:25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3:25" ht="20.100000000000001" customHeight="1" x14ac:dyDescent="0.15"/>
    <row r="90" spans="3:25" ht="20.100000000000001" customHeight="1" x14ac:dyDescent="0.15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Q77:Q78"/>
    <mergeCell ref="R77:V78"/>
    <mergeCell ref="X77:AA78"/>
    <mergeCell ref="C81:D82"/>
    <mergeCell ref="E81:F82"/>
    <mergeCell ref="G81:H82"/>
    <mergeCell ref="I81:J82"/>
    <mergeCell ref="K81:K82"/>
    <mergeCell ref="L81:L82"/>
    <mergeCell ref="M81:M82"/>
    <mergeCell ref="B77:B78"/>
    <mergeCell ref="C77:D78"/>
    <mergeCell ref="F77:J78"/>
    <mergeCell ref="K77:K78"/>
    <mergeCell ref="L77:L78"/>
    <mergeCell ref="P77:P78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R68:V69"/>
    <mergeCell ref="X68:AA69"/>
    <mergeCell ref="B71:B72"/>
    <mergeCell ref="C71:D72"/>
    <mergeCell ref="F71:J72"/>
    <mergeCell ref="K71:K72"/>
    <mergeCell ref="L71:L72"/>
    <mergeCell ref="P71:P72"/>
    <mergeCell ref="Q71:Q72"/>
    <mergeCell ref="R71:V72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Q32:Q33"/>
    <mergeCell ref="R32:V33"/>
    <mergeCell ref="X32:AA33"/>
    <mergeCell ref="C36:D37"/>
    <mergeCell ref="E36:F37"/>
    <mergeCell ref="G36:H37"/>
    <mergeCell ref="I36:J37"/>
    <mergeCell ref="K36:K37"/>
    <mergeCell ref="L36:L37"/>
    <mergeCell ref="M36:M37"/>
    <mergeCell ref="B32:B33"/>
    <mergeCell ref="C32:D33"/>
    <mergeCell ref="F32:J33"/>
    <mergeCell ref="K32:K33"/>
    <mergeCell ref="L32:L33"/>
    <mergeCell ref="P32:P33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R23:V24"/>
    <mergeCell ref="X23:AA24"/>
    <mergeCell ref="B26:B27"/>
    <mergeCell ref="C26:D27"/>
    <mergeCell ref="F26:J27"/>
    <mergeCell ref="K26:K27"/>
    <mergeCell ref="L26:L27"/>
    <mergeCell ref="P26:P27"/>
    <mergeCell ref="Q26:Q27"/>
    <mergeCell ref="R26:V27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2223-68D2-442D-BB09-16BCFAD7B718}">
  <sheetPr>
    <tabColor indexed="41"/>
    <pageSetUpPr fitToPage="1"/>
  </sheetPr>
  <dimension ref="A1:AC90"/>
  <sheetViews>
    <sheetView view="pageBreakPreview" zoomScale="50" zoomScaleNormal="100" zoomScaleSheetLayoutView="50" workbookViewId="0">
      <selection activeCell="V60" sqref="V60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350</v>
      </c>
      <c r="P1" s="363"/>
      <c r="Q1" s="363"/>
      <c r="R1" s="363" t="str">
        <f>U10組合せ①!B13</f>
        <v>第５会場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60"/>
      <c r="P2" s="260"/>
      <c r="Q2" s="260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260</v>
      </c>
      <c r="I3" s="364"/>
      <c r="J3" s="44"/>
      <c r="K3" s="44"/>
      <c r="L3" s="44"/>
      <c r="M3" s="44"/>
      <c r="N3" s="44"/>
      <c r="O3" s="44"/>
      <c r="P3" s="261"/>
      <c r="Q3" s="261"/>
      <c r="R3" s="261"/>
      <c r="S3" s="364" t="s">
        <v>261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U10組合せ①!C18</f>
        <v>E1</v>
      </c>
      <c r="F7" s="361"/>
      <c r="G7" s="5"/>
      <c r="H7" s="361" t="str">
        <f>U10組合せ①!E18</f>
        <v>E2</v>
      </c>
      <c r="I7" s="361"/>
      <c r="J7" s="5"/>
      <c r="K7" s="361" t="str">
        <f>U10組合せ①!G18</f>
        <v>E3</v>
      </c>
      <c r="L7" s="361"/>
      <c r="M7" s="5"/>
      <c r="N7" s="5"/>
      <c r="O7" s="5"/>
      <c r="P7" s="361" t="str">
        <f>U10組合せ①!J18</f>
        <v>E4</v>
      </c>
      <c r="Q7" s="361"/>
      <c r="R7" s="5"/>
      <c r="S7" s="361" t="str">
        <f>U10組合せ①!L18</f>
        <v>E5</v>
      </c>
      <c r="T7" s="361"/>
      <c r="U7" s="5"/>
      <c r="V7" s="361" t="str">
        <f>U10組合せ①!N18</f>
        <v>E6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59"/>
      <c r="F15" s="259"/>
      <c r="G15" s="5"/>
      <c r="H15" s="259"/>
      <c r="I15" s="259"/>
      <c r="J15" s="5"/>
      <c r="K15" s="259"/>
      <c r="L15" s="259"/>
      <c r="M15" s="5"/>
      <c r="N15" s="5"/>
      <c r="O15" s="5"/>
      <c r="P15" s="259"/>
      <c r="Q15" s="259"/>
      <c r="R15" s="5"/>
      <c r="S15" s="259"/>
      <c r="T15" s="259"/>
      <c r="U15" s="5"/>
      <c r="V15" s="259"/>
      <c r="W15" s="259"/>
      <c r="X15" s="5"/>
      <c r="Y15" s="259"/>
      <c r="Z15" s="259"/>
    </row>
    <row r="16" spans="1:28" ht="20.100000000000001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E1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53" t="s">
        <v>19</v>
      </c>
      <c r="O17" s="258">
        <v>0</v>
      </c>
      <c r="P17" s="359" t="s">
        <v>16</v>
      </c>
      <c r="Q17" s="360">
        <f>O17+O18</f>
        <v>0</v>
      </c>
      <c r="R17" s="357" t="str">
        <f>H7</f>
        <v>E2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53" t="s">
        <v>19</v>
      </c>
      <c r="O18" s="258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53"/>
      <c r="C19" s="254"/>
      <c r="D19" s="254"/>
      <c r="E19" s="146"/>
      <c r="F19" s="255"/>
      <c r="G19" s="255"/>
      <c r="H19" s="255"/>
      <c r="I19" s="255"/>
      <c r="J19" s="255"/>
      <c r="K19" s="256"/>
      <c r="L19" s="257"/>
      <c r="M19" s="187"/>
      <c r="N19" s="253"/>
      <c r="O19" s="258"/>
      <c r="P19" s="257"/>
      <c r="Q19" s="258"/>
      <c r="R19" s="255"/>
      <c r="S19" s="255"/>
      <c r="T19" s="255"/>
      <c r="U19" s="255"/>
      <c r="V19" s="255"/>
      <c r="W19" s="136"/>
      <c r="X19" s="252"/>
      <c r="Y19" s="252"/>
      <c r="Z19" s="252"/>
      <c r="AA19" s="252"/>
      <c r="AB19" s="136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E4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53" t="s">
        <v>19</v>
      </c>
      <c r="O20" s="258">
        <v>0</v>
      </c>
      <c r="P20" s="359" t="s">
        <v>16</v>
      </c>
      <c r="Q20" s="360">
        <f>O20+O21</f>
        <v>0</v>
      </c>
      <c r="R20" s="357" t="str">
        <f>S7</f>
        <v>E5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53" t="s">
        <v>19</v>
      </c>
      <c r="O21" s="258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53"/>
      <c r="C22" s="254"/>
      <c r="D22" s="254"/>
      <c r="E22" s="146"/>
      <c r="F22" s="255"/>
      <c r="G22" s="255"/>
      <c r="H22" s="255"/>
      <c r="I22" s="255"/>
      <c r="J22" s="255"/>
      <c r="K22" s="256"/>
      <c r="L22" s="257"/>
      <c r="M22" s="187"/>
      <c r="N22" s="253"/>
      <c r="O22" s="258"/>
      <c r="P22" s="257"/>
      <c r="Q22" s="258"/>
      <c r="R22" s="255"/>
      <c r="S22" s="255"/>
      <c r="T22" s="255"/>
      <c r="U22" s="255"/>
      <c r="V22" s="255"/>
      <c r="W22" s="136"/>
      <c r="X22" s="252"/>
      <c r="Y22" s="252"/>
      <c r="Z22" s="252"/>
      <c r="AA22" s="252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E1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53" t="s">
        <v>19</v>
      </c>
      <c r="O23" s="258">
        <v>0</v>
      </c>
      <c r="P23" s="359" t="s">
        <v>16</v>
      </c>
      <c r="Q23" s="360">
        <f>O23+O24</f>
        <v>0</v>
      </c>
      <c r="R23" s="357" t="str">
        <f>K7</f>
        <v>E3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53" t="s">
        <v>19</v>
      </c>
      <c r="O24" s="258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53"/>
      <c r="C25" s="254"/>
      <c r="D25" s="254"/>
      <c r="E25" s="146"/>
      <c r="F25" s="255"/>
      <c r="G25" s="255"/>
      <c r="H25" s="255"/>
      <c r="I25" s="255"/>
      <c r="J25" s="255"/>
      <c r="K25" s="256"/>
      <c r="L25" s="257"/>
      <c r="M25" s="187"/>
      <c r="N25" s="253"/>
      <c r="O25" s="258"/>
      <c r="P25" s="257"/>
      <c r="Q25" s="258"/>
      <c r="R25" s="255"/>
      <c r="S25" s="255"/>
      <c r="T25" s="255"/>
      <c r="U25" s="255"/>
      <c r="V25" s="255"/>
      <c r="W25" s="136"/>
      <c r="X25" s="252"/>
      <c r="Y25" s="252"/>
      <c r="Z25" s="252"/>
      <c r="AA25" s="252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E4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53" t="s">
        <v>19</v>
      </c>
      <c r="O26" s="258">
        <v>0</v>
      </c>
      <c r="P26" s="359" t="s">
        <v>16</v>
      </c>
      <c r="Q26" s="360">
        <f>O26+O27</f>
        <v>0</v>
      </c>
      <c r="R26" s="357" t="str">
        <f>V7</f>
        <v>E6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53" t="s">
        <v>19</v>
      </c>
      <c r="O27" s="258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53"/>
      <c r="C28" s="254"/>
      <c r="D28" s="254"/>
      <c r="E28" s="146"/>
      <c r="F28" s="255"/>
      <c r="G28" s="255"/>
      <c r="H28" s="255"/>
      <c r="I28" s="255"/>
      <c r="J28" s="255"/>
      <c r="K28" s="256"/>
      <c r="L28" s="257"/>
      <c r="M28" s="187"/>
      <c r="N28" s="253"/>
      <c r="O28" s="258"/>
      <c r="P28" s="257"/>
      <c r="Q28" s="258"/>
      <c r="R28" s="255"/>
      <c r="S28" s="255"/>
      <c r="T28" s="255"/>
      <c r="U28" s="255"/>
      <c r="V28" s="255"/>
      <c r="W28" s="136"/>
      <c r="X28" s="252"/>
      <c r="Y28" s="252"/>
      <c r="Z28" s="252"/>
      <c r="AA28" s="252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E2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53" t="s">
        <v>19</v>
      </c>
      <c r="O29" s="258">
        <v>0</v>
      </c>
      <c r="P29" s="359" t="s">
        <v>16</v>
      </c>
      <c r="Q29" s="360">
        <f>O29+O30</f>
        <v>0</v>
      </c>
      <c r="R29" s="357" t="str">
        <f>K7</f>
        <v>E3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53" t="s">
        <v>19</v>
      </c>
      <c r="O30" s="258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53"/>
      <c r="C31" s="254"/>
      <c r="D31" s="254"/>
      <c r="E31" s="146"/>
      <c r="F31" s="255"/>
      <c r="G31" s="255"/>
      <c r="H31" s="255"/>
      <c r="I31" s="255"/>
      <c r="J31" s="255"/>
      <c r="K31" s="256"/>
      <c r="L31" s="257"/>
      <c r="M31" s="187"/>
      <c r="N31" s="253"/>
      <c r="O31" s="258"/>
      <c r="P31" s="257"/>
      <c r="Q31" s="258"/>
      <c r="R31" s="255"/>
      <c r="S31" s="255"/>
      <c r="T31" s="255"/>
      <c r="U31" s="255"/>
      <c r="V31" s="255"/>
      <c r="W31" s="136"/>
      <c r="X31" s="252"/>
      <c r="Y31" s="252"/>
      <c r="Z31" s="252"/>
      <c r="AA31" s="252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E5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53" t="s">
        <v>19</v>
      </c>
      <c r="O32" s="258">
        <v>0</v>
      </c>
      <c r="P32" s="359" t="s">
        <v>16</v>
      </c>
      <c r="Q32" s="360">
        <f>O32+O33</f>
        <v>0</v>
      </c>
      <c r="R32" s="357" t="str">
        <f>V7</f>
        <v>E6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53" t="s">
        <v>19</v>
      </c>
      <c r="O33" s="258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53"/>
      <c r="C34" s="254"/>
      <c r="D34" s="254"/>
      <c r="E34" s="146"/>
      <c r="F34" s="255"/>
      <c r="G34" s="255"/>
      <c r="H34" s="255"/>
      <c r="I34" s="255"/>
      <c r="J34" s="255"/>
      <c r="K34" s="256"/>
      <c r="L34" s="257"/>
      <c r="M34" s="187"/>
      <c r="N34" s="253"/>
      <c r="O34" s="258"/>
      <c r="P34" s="257"/>
      <c r="Q34" s="258"/>
      <c r="R34" s="255"/>
      <c r="S34" s="255"/>
      <c r="T34" s="255"/>
      <c r="U34" s="255"/>
      <c r="V34" s="255"/>
      <c r="W34" s="136"/>
      <c r="X34" s="252"/>
      <c r="Y34" s="252"/>
      <c r="Z34" s="252"/>
      <c r="AA34" s="252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E
リーグ</v>
      </c>
      <c r="D36" s="348"/>
      <c r="E36" s="351" t="str">
        <f>E7</f>
        <v>E1</v>
      </c>
      <c r="F36" s="352"/>
      <c r="G36" s="351" t="str">
        <f>H7</f>
        <v>E2</v>
      </c>
      <c r="H36" s="352"/>
      <c r="I36" s="351" t="str">
        <f>K7</f>
        <v>E3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EE
リーグ</v>
      </c>
      <c r="P36" s="354"/>
      <c r="Q36" s="337" t="str">
        <f>P7</f>
        <v>E4</v>
      </c>
      <c r="R36" s="338"/>
      <c r="S36" s="337" t="str">
        <f>S7</f>
        <v>E5</v>
      </c>
      <c r="T36" s="338"/>
      <c r="U36" s="337" t="str">
        <f>V7</f>
        <v>E6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E1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E4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E2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E5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E3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E6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/>
    <row r="45" spans="1:29" ht="20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351</v>
      </c>
      <c r="P46" s="363"/>
      <c r="Q46" s="363"/>
      <c r="R46" s="363" t="str">
        <f>U10組合せ①!T13</f>
        <v>第６会場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60"/>
      <c r="P47" s="260"/>
      <c r="Q47" s="260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306</v>
      </c>
      <c r="I48" s="364"/>
      <c r="J48" s="44"/>
      <c r="K48" s="44"/>
      <c r="L48" s="44"/>
      <c r="M48" s="44"/>
      <c r="N48" s="44"/>
      <c r="O48" s="44"/>
      <c r="P48" s="261"/>
      <c r="Q48" s="261"/>
      <c r="R48" s="261"/>
      <c r="S48" s="364" t="s">
        <v>262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U10組合せ①!U18</f>
        <v>F1</v>
      </c>
      <c r="F52" s="361"/>
      <c r="G52" s="5"/>
      <c r="H52" s="361" t="str">
        <f>U10組合せ①!W18</f>
        <v>F2</v>
      </c>
      <c r="I52" s="361"/>
      <c r="J52" s="5"/>
      <c r="K52" s="361" t="str">
        <f>U10組合せ①!Y18</f>
        <v>F3</v>
      </c>
      <c r="L52" s="361"/>
      <c r="M52" s="5"/>
      <c r="N52" s="5"/>
      <c r="O52" s="5"/>
      <c r="P52" s="361" t="str">
        <f>U10組合せ①!AB18</f>
        <v>F4</v>
      </c>
      <c r="Q52" s="361"/>
      <c r="R52" s="5"/>
      <c r="S52" s="361" t="str">
        <f>U10組合せ①!AD18</f>
        <v>F5</v>
      </c>
      <c r="T52" s="361"/>
      <c r="U52" s="5"/>
      <c r="V52" s="361" t="str">
        <f>U10組合せ①!AF18</f>
        <v>F6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59"/>
      <c r="F60" s="259"/>
      <c r="G60" s="5"/>
      <c r="H60" s="259"/>
      <c r="I60" s="259"/>
      <c r="J60" s="5"/>
      <c r="K60" s="259"/>
      <c r="L60" s="259"/>
      <c r="M60" s="5"/>
      <c r="N60" s="5"/>
      <c r="O60" s="5"/>
      <c r="P60" s="259"/>
      <c r="Q60" s="259"/>
      <c r="R60" s="5"/>
      <c r="S60" s="259"/>
      <c r="T60" s="259"/>
      <c r="U60" s="5"/>
      <c r="V60" s="259"/>
      <c r="W60" s="259"/>
      <c r="X60" s="5"/>
      <c r="Y60" s="259"/>
      <c r="Z60" s="259"/>
    </row>
    <row r="61" spans="1:29" ht="20.100000000000001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F1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53" t="s">
        <v>19</v>
      </c>
      <c r="O62" s="258">
        <v>0</v>
      </c>
      <c r="P62" s="359" t="s">
        <v>16</v>
      </c>
      <c r="Q62" s="360">
        <f>O62+O63</f>
        <v>0</v>
      </c>
      <c r="R62" s="357" t="str">
        <f>H52</f>
        <v>F2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53" t="s">
        <v>19</v>
      </c>
      <c r="O63" s="25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53"/>
      <c r="C64" s="254"/>
      <c r="D64" s="254"/>
      <c r="E64" s="146"/>
      <c r="F64" s="255"/>
      <c r="G64" s="255"/>
      <c r="H64" s="255"/>
      <c r="I64" s="255"/>
      <c r="J64" s="255"/>
      <c r="K64" s="256"/>
      <c r="L64" s="257"/>
      <c r="M64" s="187"/>
      <c r="N64" s="253"/>
      <c r="O64" s="258"/>
      <c r="P64" s="257"/>
      <c r="Q64" s="258"/>
      <c r="R64" s="255"/>
      <c r="S64" s="255"/>
      <c r="T64" s="255"/>
      <c r="U64" s="255"/>
      <c r="V64" s="255"/>
      <c r="W64" s="136"/>
      <c r="X64" s="252"/>
      <c r="Y64" s="252"/>
      <c r="Z64" s="252"/>
      <c r="AA64" s="252"/>
      <c r="AB64" s="136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F4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53" t="s">
        <v>19</v>
      </c>
      <c r="O65" s="258">
        <v>0</v>
      </c>
      <c r="P65" s="359" t="s">
        <v>16</v>
      </c>
      <c r="Q65" s="360">
        <f>O65+O66</f>
        <v>0</v>
      </c>
      <c r="R65" s="357" t="str">
        <f>S52</f>
        <v>F5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53" t="s">
        <v>19</v>
      </c>
      <c r="O66" s="25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53"/>
      <c r="C67" s="254"/>
      <c r="D67" s="254"/>
      <c r="E67" s="146"/>
      <c r="F67" s="255"/>
      <c r="G67" s="255"/>
      <c r="H67" s="255"/>
      <c r="I67" s="255"/>
      <c r="J67" s="255"/>
      <c r="K67" s="256"/>
      <c r="L67" s="257"/>
      <c r="M67" s="187"/>
      <c r="N67" s="253"/>
      <c r="O67" s="258"/>
      <c r="P67" s="257"/>
      <c r="Q67" s="258"/>
      <c r="R67" s="255"/>
      <c r="S67" s="255"/>
      <c r="T67" s="255"/>
      <c r="U67" s="255"/>
      <c r="V67" s="255"/>
      <c r="W67" s="136"/>
      <c r="X67" s="252"/>
      <c r="Y67" s="252"/>
      <c r="Z67" s="252"/>
      <c r="AA67" s="252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F1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53" t="s">
        <v>19</v>
      </c>
      <c r="O68" s="258">
        <v>0</v>
      </c>
      <c r="P68" s="359" t="s">
        <v>16</v>
      </c>
      <c r="Q68" s="360">
        <f>O68+O69</f>
        <v>0</v>
      </c>
      <c r="R68" s="357" t="str">
        <f>K52</f>
        <v>F3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53" t="s">
        <v>19</v>
      </c>
      <c r="O69" s="25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53"/>
      <c r="C70" s="254"/>
      <c r="D70" s="254"/>
      <c r="E70" s="146"/>
      <c r="F70" s="255"/>
      <c r="G70" s="255"/>
      <c r="H70" s="255"/>
      <c r="I70" s="255"/>
      <c r="J70" s="255"/>
      <c r="K70" s="256"/>
      <c r="L70" s="257"/>
      <c r="M70" s="187"/>
      <c r="N70" s="253"/>
      <c r="O70" s="258"/>
      <c r="P70" s="257"/>
      <c r="Q70" s="258"/>
      <c r="R70" s="255"/>
      <c r="S70" s="255"/>
      <c r="T70" s="255"/>
      <c r="U70" s="255"/>
      <c r="V70" s="255"/>
      <c r="W70" s="136"/>
      <c r="X70" s="252"/>
      <c r="Y70" s="252"/>
      <c r="Z70" s="252"/>
      <c r="AA70" s="252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F4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53" t="s">
        <v>19</v>
      </c>
      <c r="O71" s="258">
        <v>0</v>
      </c>
      <c r="P71" s="359" t="s">
        <v>16</v>
      </c>
      <c r="Q71" s="360">
        <f>O71+O72</f>
        <v>0</v>
      </c>
      <c r="R71" s="357" t="str">
        <f>V52</f>
        <v>F6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53" t="s">
        <v>19</v>
      </c>
      <c r="O72" s="25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53"/>
      <c r="C73" s="254"/>
      <c r="D73" s="254"/>
      <c r="E73" s="146"/>
      <c r="F73" s="255"/>
      <c r="G73" s="255"/>
      <c r="H73" s="255"/>
      <c r="I73" s="255"/>
      <c r="J73" s="255"/>
      <c r="K73" s="256"/>
      <c r="L73" s="257"/>
      <c r="M73" s="187"/>
      <c r="N73" s="253"/>
      <c r="O73" s="258"/>
      <c r="P73" s="257"/>
      <c r="Q73" s="258"/>
      <c r="R73" s="255"/>
      <c r="S73" s="255"/>
      <c r="T73" s="255"/>
      <c r="U73" s="255"/>
      <c r="V73" s="255"/>
      <c r="W73" s="136"/>
      <c r="X73" s="252"/>
      <c r="Y73" s="252"/>
      <c r="Z73" s="252"/>
      <c r="AA73" s="252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F2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53" t="s">
        <v>19</v>
      </c>
      <c r="O74" s="258">
        <v>0</v>
      </c>
      <c r="P74" s="359" t="s">
        <v>16</v>
      </c>
      <c r="Q74" s="360">
        <f>O74+O75</f>
        <v>0</v>
      </c>
      <c r="R74" s="357" t="str">
        <f>K52</f>
        <v>F3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53" t="s">
        <v>19</v>
      </c>
      <c r="O75" s="25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53"/>
      <c r="C76" s="254"/>
      <c r="D76" s="254"/>
      <c r="E76" s="146"/>
      <c r="F76" s="255"/>
      <c r="G76" s="255"/>
      <c r="H76" s="255"/>
      <c r="I76" s="255"/>
      <c r="J76" s="255"/>
      <c r="K76" s="256"/>
      <c r="L76" s="257"/>
      <c r="M76" s="187"/>
      <c r="N76" s="253"/>
      <c r="O76" s="258"/>
      <c r="P76" s="257"/>
      <c r="Q76" s="258"/>
      <c r="R76" s="255"/>
      <c r="S76" s="255"/>
      <c r="T76" s="255"/>
      <c r="U76" s="255"/>
      <c r="V76" s="255"/>
      <c r="W76" s="136"/>
      <c r="X76" s="252"/>
      <c r="Y76" s="252"/>
      <c r="Z76" s="252"/>
      <c r="AA76" s="252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F5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53" t="s">
        <v>19</v>
      </c>
      <c r="O77" s="258">
        <v>0</v>
      </c>
      <c r="P77" s="359" t="s">
        <v>16</v>
      </c>
      <c r="Q77" s="360">
        <f>O77+O78</f>
        <v>0</v>
      </c>
      <c r="R77" s="357" t="str">
        <f>V52</f>
        <v>F6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53" t="s">
        <v>19</v>
      </c>
      <c r="O78" s="25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53"/>
      <c r="C79" s="254"/>
      <c r="D79" s="254"/>
      <c r="E79" s="146"/>
      <c r="F79" s="255"/>
      <c r="G79" s="255"/>
      <c r="H79" s="255"/>
      <c r="I79" s="255"/>
      <c r="J79" s="255"/>
      <c r="K79" s="256"/>
      <c r="L79" s="257"/>
      <c r="M79" s="187"/>
      <c r="N79" s="253"/>
      <c r="O79" s="258"/>
      <c r="P79" s="257"/>
      <c r="Q79" s="258"/>
      <c r="R79" s="255"/>
      <c r="S79" s="255"/>
      <c r="T79" s="255"/>
      <c r="U79" s="255"/>
      <c r="V79" s="255"/>
      <c r="W79" s="136"/>
      <c r="X79" s="252"/>
      <c r="Y79" s="252"/>
      <c r="Z79" s="252"/>
      <c r="AA79" s="252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3:25" ht="20.100000000000001" customHeight="1" x14ac:dyDescent="0.15">
      <c r="C81" s="347" t="str">
        <f>H48&amp; CHAR(10) &amp;"リーグ"</f>
        <v>F
リーグ</v>
      </c>
      <c r="D81" s="348"/>
      <c r="E81" s="351" t="str">
        <f>E52</f>
        <v>F1</v>
      </c>
      <c r="F81" s="352"/>
      <c r="G81" s="351" t="str">
        <f>H52</f>
        <v>F2</v>
      </c>
      <c r="H81" s="352"/>
      <c r="I81" s="351" t="str">
        <f>K52</f>
        <v>F3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FF
リーグ</v>
      </c>
      <c r="P81" s="354"/>
      <c r="Q81" s="337" t="str">
        <f>P52</f>
        <v>F4</v>
      </c>
      <c r="R81" s="338"/>
      <c r="S81" s="337" t="str">
        <f>S52</f>
        <v>F5</v>
      </c>
      <c r="T81" s="338"/>
      <c r="U81" s="337" t="str">
        <f>V52</f>
        <v>F6</v>
      </c>
      <c r="V81" s="338"/>
      <c r="W81" s="341" t="s">
        <v>7</v>
      </c>
      <c r="X81" s="341" t="s">
        <v>8</v>
      </c>
      <c r="Y81" s="341" t="s">
        <v>9</v>
      </c>
    </row>
    <row r="82" spans="3:25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3:25" ht="20.100000000000001" customHeight="1" x14ac:dyDescent="0.15">
      <c r="C83" s="333" t="str">
        <f>E52</f>
        <v>F1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F4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3:25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3:25" ht="20.100000000000001" customHeight="1" x14ac:dyDescent="0.15">
      <c r="C85" s="333" t="str">
        <f>H52</f>
        <v>F2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F5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3:25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3:25" ht="20.100000000000001" customHeight="1" x14ac:dyDescent="0.15">
      <c r="C87" s="333" t="str">
        <f>K52</f>
        <v>F3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F6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3:25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3:25" ht="20.100000000000001" customHeight="1" x14ac:dyDescent="0.15"/>
    <row r="90" spans="3:25" ht="20.100000000000001" customHeight="1" x14ac:dyDescent="0.15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Q32:Q33"/>
    <mergeCell ref="R32:V33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Q77:Q78"/>
    <mergeCell ref="R77:V78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B334-5C4C-4203-B7AD-BCF13D63C0A9}">
  <sheetPr>
    <tabColor indexed="41"/>
    <pageSetUpPr fitToPage="1"/>
  </sheetPr>
  <dimension ref="A1:AC90"/>
  <sheetViews>
    <sheetView view="pageBreakPreview" zoomScale="50" zoomScaleNormal="100" zoomScaleSheetLayoutView="50" workbookViewId="0">
      <selection activeCell="D55" sqref="D55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352</v>
      </c>
      <c r="P1" s="363"/>
      <c r="Q1" s="363"/>
      <c r="R1" s="363" t="str">
        <f>U10組合せ①!AL13</f>
        <v>第７会場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42"/>
      <c r="P2" s="242"/>
      <c r="Q2" s="242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263</v>
      </c>
      <c r="I3" s="364"/>
      <c r="J3" s="44"/>
      <c r="K3" s="44"/>
      <c r="L3" s="44"/>
      <c r="M3" s="44"/>
      <c r="N3" s="44"/>
      <c r="O3" s="44"/>
      <c r="P3" s="243"/>
      <c r="Q3" s="243"/>
      <c r="R3" s="243"/>
      <c r="S3" s="364" t="s">
        <v>264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U10組合せ①!AM18</f>
        <v>G1</v>
      </c>
      <c r="F7" s="361"/>
      <c r="G7" s="5"/>
      <c r="H7" s="361" t="str">
        <f>U10組合せ①!AO18</f>
        <v>G2</v>
      </c>
      <c r="I7" s="361"/>
      <c r="J7" s="5"/>
      <c r="K7" s="361" t="str">
        <f>U10組合せ①!AQ18</f>
        <v>G3</v>
      </c>
      <c r="L7" s="361"/>
      <c r="M7" s="5"/>
      <c r="N7" s="5"/>
      <c r="O7" s="5"/>
      <c r="P7" s="361" t="str">
        <f>U10組合せ①!AT18</f>
        <v>G4</v>
      </c>
      <c r="Q7" s="361"/>
      <c r="R7" s="5"/>
      <c r="S7" s="361" t="str">
        <f>U10組合せ①!AV18</f>
        <v>G5</v>
      </c>
      <c r="T7" s="361"/>
      <c r="U7" s="5"/>
      <c r="V7" s="361" t="str">
        <f>U10組合せ①!AX18</f>
        <v>G6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44"/>
      <c r="F15" s="244"/>
      <c r="G15" s="5"/>
      <c r="H15" s="244"/>
      <c r="I15" s="244"/>
      <c r="J15" s="5"/>
      <c r="K15" s="244"/>
      <c r="L15" s="244"/>
      <c r="M15" s="5"/>
      <c r="N15" s="5"/>
      <c r="O15" s="5"/>
      <c r="P15" s="244"/>
      <c r="Q15" s="244"/>
      <c r="R15" s="5"/>
      <c r="S15" s="244"/>
      <c r="T15" s="244"/>
      <c r="U15" s="5"/>
      <c r="V15" s="244"/>
      <c r="W15" s="244"/>
      <c r="X15" s="5"/>
      <c r="Y15" s="244"/>
      <c r="Z15" s="244"/>
    </row>
    <row r="16" spans="1:28" ht="20.100000000000001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G1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45" t="s">
        <v>19</v>
      </c>
      <c r="O17" s="250">
        <v>0</v>
      </c>
      <c r="P17" s="359" t="s">
        <v>16</v>
      </c>
      <c r="Q17" s="360">
        <f>O17+O18</f>
        <v>0</v>
      </c>
      <c r="R17" s="357" t="str">
        <f>H7</f>
        <v>G2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45" t="s">
        <v>19</v>
      </c>
      <c r="O18" s="250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45"/>
      <c r="C19" s="246"/>
      <c r="D19" s="246"/>
      <c r="E19" s="146"/>
      <c r="F19" s="247"/>
      <c r="G19" s="247"/>
      <c r="H19" s="247"/>
      <c r="I19" s="247"/>
      <c r="J19" s="247"/>
      <c r="K19" s="248"/>
      <c r="L19" s="249"/>
      <c r="M19" s="187"/>
      <c r="N19" s="245"/>
      <c r="O19" s="250"/>
      <c r="P19" s="249"/>
      <c r="Q19" s="250"/>
      <c r="R19" s="247"/>
      <c r="S19" s="247"/>
      <c r="T19" s="247"/>
      <c r="U19" s="247"/>
      <c r="V19" s="247"/>
      <c r="W19" s="136"/>
      <c r="X19" s="251"/>
      <c r="Y19" s="251"/>
      <c r="Z19" s="251"/>
      <c r="AA19" s="251"/>
      <c r="AB19" s="136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G4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45" t="s">
        <v>19</v>
      </c>
      <c r="O20" s="250">
        <v>0</v>
      </c>
      <c r="P20" s="359" t="s">
        <v>16</v>
      </c>
      <c r="Q20" s="360">
        <f>O20+O21</f>
        <v>0</v>
      </c>
      <c r="R20" s="357" t="str">
        <f>S7</f>
        <v>G5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45" t="s">
        <v>19</v>
      </c>
      <c r="O21" s="250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45"/>
      <c r="C22" s="246"/>
      <c r="D22" s="246"/>
      <c r="E22" s="146"/>
      <c r="F22" s="247"/>
      <c r="G22" s="247"/>
      <c r="H22" s="247"/>
      <c r="I22" s="247"/>
      <c r="J22" s="247"/>
      <c r="K22" s="248"/>
      <c r="L22" s="249"/>
      <c r="M22" s="187"/>
      <c r="N22" s="245"/>
      <c r="O22" s="250"/>
      <c r="P22" s="249"/>
      <c r="Q22" s="250"/>
      <c r="R22" s="247"/>
      <c r="S22" s="247"/>
      <c r="T22" s="247"/>
      <c r="U22" s="247"/>
      <c r="V22" s="247"/>
      <c r="W22" s="136"/>
      <c r="X22" s="251"/>
      <c r="Y22" s="251"/>
      <c r="Z22" s="251"/>
      <c r="AA22" s="251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G1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45" t="s">
        <v>19</v>
      </c>
      <c r="O23" s="250">
        <v>0</v>
      </c>
      <c r="P23" s="359" t="s">
        <v>16</v>
      </c>
      <c r="Q23" s="360">
        <f>O23+O24</f>
        <v>0</v>
      </c>
      <c r="R23" s="357" t="str">
        <f>K7</f>
        <v>G3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45" t="s">
        <v>19</v>
      </c>
      <c r="O24" s="250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45"/>
      <c r="C25" s="246"/>
      <c r="D25" s="246"/>
      <c r="E25" s="146"/>
      <c r="F25" s="247"/>
      <c r="G25" s="247"/>
      <c r="H25" s="247"/>
      <c r="I25" s="247"/>
      <c r="J25" s="247"/>
      <c r="K25" s="248"/>
      <c r="L25" s="249"/>
      <c r="M25" s="187"/>
      <c r="N25" s="245"/>
      <c r="O25" s="250"/>
      <c r="P25" s="249"/>
      <c r="Q25" s="250"/>
      <c r="R25" s="247"/>
      <c r="S25" s="247"/>
      <c r="T25" s="247"/>
      <c r="U25" s="247"/>
      <c r="V25" s="247"/>
      <c r="W25" s="136"/>
      <c r="X25" s="251"/>
      <c r="Y25" s="251"/>
      <c r="Z25" s="251"/>
      <c r="AA25" s="251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G4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45" t="s">
        <v>19</v>
      </c>
      <c r="O26" s="250">
        <v>0</v>
      </c>
      <c r="P26" s="359" t="s">
        <v>16</v>
      </c>
      <c r="Q26" s="360">
        <f>O26+O27</f>
        <v>0</v>
      </c>
      <c r="R26" s="357" t="str">
        <f>V7</f>
        <v>G6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45" t="s">
        <v>19</v>
      </c>
      <c r="O27" s="250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45"/>
      <c r="C28" s="246"/>
      <c r="D28" s="246"/>
      <c r="E28" s="146"/>
      <c r="F28" s="247"/>
      <c r="G28" s="247"/>
      <c r="H28" s="247"/>
      <c r="I28" s="247"/>
      <c r="J28" s="247"/>
      <c r="K28" s="248"/>
      <c r="L28" s="249"/>
      <c r="M28" s="187"/>
      <c r="N28" s="245"/>
      <c r="O28" s="250"/>
      <c r="P28" s="249"/>
      <c r="Q28" s="250"/>
      <c r="R28" s="247"/>
      <c r="S28" s="247"/>
      <c r="T28" s="247"/>
      <c r="U28" s="247"/>
      <c r="V28" s="247"/>
      <c r="W28" s="136"/>
      <c r="X28" s="251"/>
      <c r="Y28" s="251"/>
      <c r="Z28" s="251"/>
      <c r="AA28" s="251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G2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45" t="s">
        <v>19</v>
      </c>
      <c r="O29" s="250">
        <v>0</v>
      </c>
      <c r="P29" s="359" t="s">
        <v>16</v>
      </c>
      <c r="Q29" s="360">
        <f>O29+O30</f>
        <v>0</v>
      </c>
      <c r="R29" s="357" t="str">
        <f>K7</f>
        <v>G3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45" t="s">
        <v>19</v>
      </c>
      <c r="O30" s="250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45"/>
      <c r="C31" s="246"/>
      <c r="D31" s="246"/>
      <c r="E31" s="146"/>
      <c r="F31" s="247"/>
      <c r="G31" s="247"/>
      <c r="H31" s="247"/>
      <c r="I31" s="247"/>
      <c r="J31" s="247"/>
      <c r="K31" s="248"/>
      <c r="L31" s="249"/>
      <c r="M31" s="187"/>
      <c r="N31" s="245"/>
      <c r="O31" s="250"/>
      <c r="P31" s="249"/>
      <c r="Q31" s="250"/>
      <c r="R31" s="247"/>
      <c r="S31" s="247"/>
      <c r="T31" s="247"/>
      <c r="U31" s="247"/>
      <c r="V31" s="247"/>
      <c r="W31" s="136"/>
      <c r="X31" s="251"/>
      <c r="Y31" s="251"/>
      <c r="Z31" s="251"/>
      <c r="AA31" s="251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G5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45" t="s">
        <v>19</v>
      </c>
      <c r="O32" s="250">
        <v>0</v>
      </c>
      <c r="P32" s="359" t="s">
        <v>16</v>
      </c>
      <c r="Q32" s="360">
        <f>O32+O33</f>
        <v>0</v>
      </c>
      <c r="R32" s="357" t="str">
        <f>V7</f>
        <v>G6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45" t="s">
        <v>19</v>
      </c>
      <c r="O33" s="250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45"/>
      <c r="C34" s="246"/>
      <c r="D34" s="246"/>
      <c r="E34" s="146"/>
      <c r="F34" s="247"/>
      <c r="G34" s="247"/>
      <c r="H34" s="247"/>
      <c r="I34" s="247"/>
      <c r="J34" s="247"/>
      <c r="K34" s="248"/>
      <c r="L34" s="249"/>
      <c r="M34" s="187"/>
      <c r="N34" s="245"/>
      <c r="O34" s="250"/>
      <c r="P34" s="249"/>
      <c r="Q34" s="250"/>
      <c r="R34" s="247"/>
      <c r="S34" s="247"/>
      <c r="T34" s="247"/>
      <c r="U34" s="247"/>
      <c r="V34" s="247"/>
      <c r="W34" s="136"/>
      <c r="X34" s="251"/>
      <c r="Y34" s="251"/>
      <c r="Z34" s="251"/>
      <c r="AA34" s="251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G
リーグ</v>
      </c>
      <c r="D36" s="348"/>
      <c r="E36" s="351" t="str">
        <f>E7</f>
        <v>G1</v>
      </c>
      <c r="F36" s="352"/>
      <c r="G36" s="351" t="str">
        <f>H7</f>
        <v>G2</v>
      </c>
      <c r="H36" s="352"/>
      <c r="I36" s="351" t="str">
        <f>K7</f>
        <v>G3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GG
リーグ</v>
      </c>
      <c r="P36" s="354"/>
      <c r="Q36" s="337" t="str">
        <f>P7</f>
        <v>G4</v>
      </c>
      <c r="R36" s="338"/>
      <c r="S36" s="337" t="str">
        <f>S7</f>
        <v>G5</v>
      </c>
      <c r="T36" s="338"/>
      <c r="U36" s="337" t="str">
        <f>V7</f>
        <v>G6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G1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G4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G2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G5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G3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G6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/>
    <row r="45" spans="1:29" ht="20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353</v>
      </c>
      <c r="P46" s="363"/>
      <c r="Q46" s="363"/>
      <c r="R46" s="363" t="str">
        <f>U10組合せ①!BD13</f>
        <v>第８会場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42"/>
      <c r="P47" s="242"/>
      <c r="Q47" s="242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307</v>
      </c>
      <c r="I48" s="364"/>
      <c r="J48" s="44"/>
      <c r="K48" s="44"/>
      <c r="L48" s="44"/>
      <c r="M48" s="44"/>
      <c r="N48" s="44"/>
      <c r="O48" s="44"/>
      <c r="P48" s="243"/>
      <c r="Q48" s="243"/>
      <c r="R48" s="243"/>
      <c r="S48" s="364" t="s">
        <v>265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U10組合せ①!BE18</f>
        <v>H1</v>
      </c>
      <c r="F52" s="361"/>
      <c r="G52" s="5"/>
      <c r="H52" s="361" t="str">
        <f>U10組合せ①!BG18</f>
        <v>H2</v>
      </c>
      <c r="I52" s="361"/>
      <c r="J52" s="5"/>
      <c r="K52" s="361" t="str">
        <f>U10組合せ①!BI18</f>
        <v>H3</v>
      </c>
      <c r="L52" s="361"/>
      <c r="M52" s="5"/>
      <c r="N52" s="5"/>
      <c r="O52" s="5"/>
      <c r="P52" s="361" t="str">
        <f>U10組合せ①!BL18</f>
        <v>H4</v>
      </c>
      <c r="Q52" s="361"/>
      <c r="R52" s="5"/>
      <c r="S52" s="361" t="str">
        <f>U10組合せ①!BN18</f>
        <v>H5</v>
      </c>
      <c r="T52" s="361"/>
      <c r="U52" s="5"/>
      <c r="V52" s="361" t="str">
        <f>U10組合せ①!BP18</f>
        <v>H6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44"/>
      <c r="F60" s="244"/>
      <c r="G60" s="5"/>
      <c r="H60" s="244"/>
      <c r="I60" s="244"/>
      <c r="J60" s="5"/>
      <c r="K60" s="244"/>
      <c r="L60" s="244"/>
      <c r="M60" s="5"/>
      <c r="N60" s="5"/>
      <c r="O60" s="5"/>
      <c r="P60" s="244"/>
      <c r="Q60" s="244"/>
      <c r="R60" s="5"/>
      <c r="S60" s="244"/>
      <c r="T60" s="244"/>
      <c r="U60" s="5"/>
      <c r="V60" s="244"/>
      <c r="W60" s="244"/>
      <c r="X60" s="5"/>
      <c r="Y60" s="244"/>
      <c r="Z60" s="244"/>
    </row>
    <row r="61" spans="1:29" ht="20.100000000000001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H1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45" t="s">
        <v>19</v>
      </c>
      <c r="O62" s="250">
        <v>0</v>
      </c>
      <c r="P62" s="359" t="s">
        <v>16</v>
      </c>
      <c r="Q62" s="360">
        <f>O62+O63</f>
        <v>0</v>
      </c>
      <c r="R62" s="357" t="str">
        <f>H52</f>
        <v>H2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45" t="s">
        <v>19</v>
      </c>
      <c r="O63" s="250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45"/>
      <c r="C64" s="246"/>
      <c r="D64" s="246"/>
      <c r="E64" s="146"/>
      <c r="F64" s="247"/>
      <c r="G64" s="247"/>
      <c r="H64" s="247"/>
      <c r="I64" s="247"/>
      <c r="J64" s="247"/>
      <c r="K64" s="248"/>
      <c r="L64" s="249"/>
      <c r="M64" s="187"/>
      <c r="N64" s="245"/>
      <c r="O64" s="250"/>
      <c r="P64" s="249"/>
      <c r="Q64" s="250"/>
      <c r="R64" s="247"/>
      <c r="S64" s="247"/>
      <c r="T64" s="247"/>
      <c r="U64" s="247"/>
      <c r="V64" s="247"/>
      <c r="W64" s="136"/>
      <c r="X64" s="251"/>
      <c r="Y64" s="251"/>
      <c r="Z64" s="251"/>
      <c r="AA64" s="251"/>
      <c r="AB64" s="136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H4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45" t="s">
        <v>19</v>
      </c>
      <c r="O65" s="250">
        <v>0</v>
      </c>
      <c r="P65" s="359" t="s">
        <v>16</v>
      </c>
      <c r="Q65" s="360">
        <f>O65+O66</f>
        <v>0</v>
      </c>
      <c r="R65" s="357" t="str">
        <f>S52</f>
        <v>H5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45" t="s">
        <v>19</v>
      </c>
      <c r="O66" s="250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45"/>
      <c r="C67" s="246"/>
      <c r="D67" s="246"/>
      <c r="E67" s="146"/>
      <c r="F67" s="247"/>
      <c r="G67" s="247"/>
      <c r="H67" s="247"/>
      <c r="I67" s="247"/>
      <c r="J67" s="247"/>
      <c r="K67" s="248"/>
      <c r="L67" s="249"/>
      <c r="M67" s="187"/>
      <c r="N67" s="245"/>
      <c r="O67" s="250"/>
      <c r="P67" s="249"/>
      <c r="Q67" s="250"/>
      <c r="R67" s="247"/>
      <c r="S67" s="247"/>
      <c r="T67" s="247"/>
      <c r="U67" s="247"/>
      <c r="V67" s="247"/>
      <c r="W67" s="136"/>
      <c r="X67" s="251"/>
      <c r="Y67" s="251"/>
      <c r="Z67" s="251"/>
      <c r="AA67" s="251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H1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45" t="s">
        <v>19</v>
      </c>
      <c r="O68" s="250">
        <v>0</v>
      </c>
      <c r="P68" s="359" t="s">
        <v>16</v>
      </c>
      <c r="Q68" s="360">
        <f>O68+O69</f>
        <v>0</v>
      </c>
      <c r="R68" s="357" t="str">
        <f>K52</f>
        <v>H3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45" t="s">
        <v>19</v>
      </c>
      <c r="O69" s="250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45"/>
      <c r="C70" s="246"/>
      <c r="D70" s="246"/>
      <c r="E70" s="146"/>
      <c r="F70" s="247"/>
      <c r="G70" s="247"/>
      <c r="H70" s="247"/>
      <c r="I70" s="247"/>
      <c r="J70" s="247"/>
      <c r="K70" s="248"/>
      <c r="L70" s="249"/>
      <c r="M70" s="187"/>
      <c r="N70" s="245"/>
      <c r="O70" s="250"/>
      <c r="P70" s="249"/>
      <c r="Q70" s="250"/>
      <c r="R70" s="247"/>
      <c r="S70" s="247"/>
      <c r="T70" s="247"/>
      <c r="U70" s="247"/>
      <c r="V70" s="247"/>
      <c r="W70" s="136"/>
      <c r="X70" s="251"/>
      <c r="Y70" s="251"/>
      <c r="Z70" s="251"/>
      <c r="AA70" s="251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H4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45" t="s">
        <v>19</v>
      </c>
      <c r="O71" s="250">
        <v>0</v>
      </c>
      <c r="P71" s="359" t="s">
        <v>16</v>
      </c>
      <c r="Q71" s="360">
        <f>O71+O72</f>
        <v>0</v>
      </c>
      <c r="R71" s="357" t="str">
        <f>V52</f>
        <v>H6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45" t="s">
        <v>19</v>
      </c>
      <c r="O72" s="250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45"/>
      <c r="C73" s="246"/>
      <c r="D73" s="246"/>
      <c r="E73" s="146"/>
      <c r="F73" s="247"/>
      <c r="G73" s="247"/>
      <c r="H73" s="247"/>
      <c r="I73" s="247"/>
      <c r="J73" s="247"/>
      <c r="K73" s="248"/>
      <c r="L73" s="249"/>
      <c r="M73" s="187"/>
      <c r="N73" s="245"/>
      <c r="O73" s="250"/>
      <c r="P73" s="249"/>
      <c r="Q73" s="250"/>
      <c r="R73" s="247"/>
      <c r="S73" s="247"/>
      <c r="T73" s="247"/>
      <c r="U73" s="247"/>
      <c r="V73" s="247"/>
      <c r="W73" s="136"/>
      <c r="X73" s="251"/>
      <c r="Y73" s="251"/>
      <c r="Z73" s="251"/>
      <c r="AA73" s="251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H2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45" t="s">
        <v>19</v>
      </c>
      <c r="O74" s="250">
        <v>0</v>
      </c>
      <c r="P74" s="359" t="s">
        <v>16</v>
      </c>
      <c r="Q74" s="360">
        <f>O74+O75</f>
        <v>0</v>
      </c>
      <c r="R74" s="357" t="str">
        <f>K52</f>
        <v>H3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45" t="s">
        <v>19</v>
      </c>
      <c r="O75" s="250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45"/>
      <c r="C76" s="246"/>
      <c r="D76" s="246"/>
      <c r="E76" s="146"/>
      <c r="F76" s="247"/>
      <c r="G76" s="247"/>
      <c r="H76" s="247"/>
      <c r="I76" s="247"/>
      <c r="J76" s="247"/>
      <c r="K76" s="248"/>
      <c r="L76" s="249"/>
      <c r="M76" s="187"/>
      <c r="N76" s="245"/>
      <c r="O76" s="250"/>
      <c r="P76" s="249"/>
      <c r="Q76" s="250"/>
      <c r="R76" s="247"/>
      <c r="S76" s="247"/>
      <c r="T76" s="247"/>
      <c r="U76" s="247"/>
      <c r="V76" s="247"/>
      <c r="W76" s="136"/>
      <c r="X76" s="251"/>
      <c r="Y76" s="251"/>
      <c r="Z76" s="251"/>
      <c r="AA76" s="251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H5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45" t="s">
        <v>19</v>
      </c>
      <c r="O77" s="250">
        <v>0</v>
      </c>
      <c r="P77" s="359" t="s">
        <v>16</v>
      </c>
      <c r="Q77" s="360">
        <f>O77+O78</f>
        <v>0</v>
      </c>
      <c r="R77" s="357" t="str">
        <f>V52</f>
        <v>H6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45" t="s">
        <v>19</v>
      </c>
      <c r="O78" s="250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45"/>
      <c r="C79" s="246"/>
      <c r="D79" s="246"/>
      <c r="E79" s="146"/>
      <c r="F79" s="247"/>
      <c r="G79" s="247"/>
      <c r="H79" s="247"/>
      <c r="I79" s="247"/>
      <c r="J79" s="247"/>
      <c r="K79" s="248"/>
      <c r="L79" s="249"/>
      <c r="M79" s="187"/>
      <c r="N79" s="245"/>
      <c r="O79" s="250"/>
      <c r="P79" s="249"/>
      <c r="Q79" s="250"/>
      <c r="R79" s="247"/>
      <c r="S79" s="247"/>
      <c r="T79" s="247"/>
      <c r="U79" s="247"/>
      <c r="V79" s="247"/>
      <c r="W79" s="136"/>
      <c r="X79" s="251"/>
      <c r="Y79" s="251"/>
      <c r="Z79" s="251"/>
      <c r="AA79" s="251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3:25" ht="20.100000000000001" customHeight="1" x14ac:dyDescent="0.15">
      <c r="C81" s="347" t="str">
        <f>H48&amp; CHAR(10) &amp;"リーグ"</f>
        <v>H
リーグ</v>
      </c>
      <c r="D81" s="348"/>
      <c r="E81" s="351" t="str">
        <f>E52</f>
        <v>H1</v>
      </c>
      <c r="F81" s="352"/>
      <c r="G81" s="351" t="str">
        <f>H52</f>
        <v>H2</v>
      </c>
      <c r="H81" s="352"/>
      <c r="I81" s="351" t="str">
        <f>K52</f>
        <v>H3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HH
リーグ</v>
      </c>
      <c r="P81" s="354"/>
      <c r="Q81" s="337" t="str">
        <f>P52</f>
        <v>H4</v>
      </c>
      <c r="R81" s="338"/>
      <c r="S81" s="337" t="str">
        <f>S52</f>
        <v>H5</v>
      </c>
      <c r="T81" s="338"/>
      <c r="U81" s="337" t="str">
        <f>V52</f>
        <v>H6</v>
      </c>
      <c r="V81" s="338"/>
      <c r="W81" s="341" t="s">
        <v>7</v>
      </c>
      <c r="X81" s="341" t="s">
        <v>8</v>
      </c>
      <c r="Y81" s="341" t="s">
        <v>9</v>
      </c>
    </row>
    <row r="82" spans="3:25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3:25" ht="20.100000000000001" customHeight="1" x14ac:dyDescent="0.15">
      <c r="C83" s="333" t="str">
        <f>E52</f>
        <v>H1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H4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3:25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3:25" ht="20.100000000000001" customHeight="1" x14ac:dyDescent="0.15">
      <c r="C85" s="333" t="str">
        <f>H52</f>
        <v>H2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H5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3:25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3:25" ht="20.100000000000001" customHeight="1" x14ac:dyDescent="0.15">
      <c r="C87" s="333" t="str">
        <f>K52</f>
        <v>H3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H6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3:25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3:25" ht="20.100000000000001" customHeight="1" x14ac:dyDescent="0.15"/>
    <row r="90" spans="3:25" ht="20.100000000000001" customHeight="1" x14ac:dyDescent="0.15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988E-F151-449A-9594-DFC424021CDD}">
  <sheetPr>
    <tabColor indexed="41"/>
    <pageSetUpPr fitToPage="1"/>
  </sheetPr>
  <dimension ref="A1:AC90"/>
  <sheetViews>
    <sheetView view="pageBreakPreview" topLeftCell="A7" zoomScale="50" zoomScaleNormal="100" zoomScaleSheetLayoutView="50" workbookViewId="0">
      <selection activeCell="O27" sqref="O27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354</v>
      </c>
      <c r="P1" s="363"/>
      <c r="Q1" s="363"/>
      <c r="R1" s="363" t="str">
        <f>U10組合せ①!B20</f>
        <v>第９会場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30"/>
      <c r="P2" s="230"/>
      <c r="Q2" s="230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266</v>
      </c>
      <c r="I3" s="364"/>
      <c r="J3" s="44"/>
      <c r="K3" s="44"/>
      <c r="L3" s="44"/>
      <c r="M3" s="44"/>
      <c r="N3" s="44"/>
      <c r="O3" s="44"/>
      <c r="P3" s="231"/>
      <c r="Q3" s="231"/>
      <c r="R3" s="231"/>
      <c r="S3" s="364" t="s">
        <v>267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U10組合せ①!C25</f>
        <v>I1</v>
      </c>
      <c r="F7" s="361"/>
      <c r="G7" s="5"/>
      <c r="H7" s="361" t="str">
        <f>U10組合せ①!E25</f>
        <v>I2</v>
      </c>
      <c r="I7" s="361"/>
      <c r="J7" s="5"/>
      <c r="K7" s="361" t="str">
        <f>U10組合せ①!G25</f>
        <v>I3</v>
      </c>
      <c r="L7" s="361"/>
      <c r="M7" s="5"/>
      <c r="N7" s="5"/>
      <c r="O7" s="5"/>
      <c r="P7" s="361" t="str">
        <f>U10組合せ①!J25</f>
        <v>I4</v>
      </c>
      <c r="Q7" s="361"/>
      <c r="R7" s="5"/>
      <c r="S7" s="361" t="str">
        <f>U10組合せ①!L25</f>
        <v>I5</v>
      </c>
      <c r="T7" s="361"/>
      <c r="U7" s="5"/>
      <c r="V7" s="361" t="str">
        <f>U10組合せ①!N25</f>
        <v>I6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32"/>
      <c r="F15" s="232"/>
      <c r="G15" s="5"/>
      <c r="H15" s="232"/>
      <c r="I15" s="232"/>
      <c r="J15" s="5"/>
      <c r="K15" s="232"/>
      <c r="L15" s="232"/>
      <c r="M15" s="5"/>
      <c r="N15" s="5"/>
      <c r="O15" s="5"/>
      <c r="P15" s="232"/>
      <c r="Q15" s="232"/>
      <c r="R15" s="5"/>
      <c r="S15" s="232"/>
      <c r="T15" s="232"/>
      <c r="U15" s="5"/>
      <c r="V15" s="232"/>
      <c r="W15" s="232"/>
      <c r="X15" s="5"/>
      <c r="Y15" s="232"/>
      <c r="Z15" s="232"/>
    </row>
    <row r="16" spans="1:28" ht="20.100000000000001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I1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33" t="s">
        <v>19</v>
      </c>
      <c r="O17" s="237">
        <v>0</v>
      </c>
      <c r="P17" s="359" t="s">
        <v>16</v>
      </c>
      <c r="Q17" s="360">
        <f>O17+O18</f>
        <v>0</v>
      </c>
      <c r="R17" s="357" t="str">
        <f>H7</f>
        <v>I2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33" t="s">
        <v>19</v>
      </c>
      <c r="O18" s="237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33"/>
      <c r="C19" s="234"/>
      <c r="D19" s="234"/>
      <c r="E19" s="146"/>
      <c r="F19" s="238"/>
      <c r="G19" s="238"/>
      <c r="H19" s="238"/>
      <c r="I19" s="238"/>
      <c r="J19" s="238"/>
      <c r="K19" s="235"/>
      <c r="L19" s="236"/>
      <c r="M19" s="187"/>
      <c r="N19" s="233"/>
      <c r="O19" s="237"/>
      <c r="P19" s="236"/>
      <c r="Q19" s="237"/>
      <c r="R19" s="238"/>
      <c r="S19" s="238"/>
      <c r="T19" s="238"/>
      <c r="U19" s="238"/>
      <c r="V19" s="238"/>
      <c r="W19" s="136"/>
      <c r="X19" s="239"/>
      <c r="Y19" s="239"/>
      <c r="Z19" s="239"/>
      <c r="AA19" s="239"/>
      <c r="AB19" s="136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I4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33" t="s">
        <v>19</v>
      </c>
      <c r="O20" s="237">
        <v>0</v>
      </c>
      <c r="P20" s="359" t="s">
        <v>16</v>
      </c>
      <c r="Q20" s="360">
        <f>O20+O21</f>
        <v>0</v>
      </c>
      <c r="R20" s="357" t="str">
        <f>S7</f>
        <v>I5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33" t="s">
        <v>19</v>
      </c>
      <c r="O21" s="237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33"/>
      <c r="C22" s="234"/>
      <c r="D22" s="234"/>
      <c r="E22" s="146"/>
      <c r="F22" s="238"/>
      <c r="G22" s="238"/>
      <c r="H22" s="238"/>
      <c r="I22" s="238"/>
      <c r="J22" s="238"/>
      <c r="K22" s="235"/>
      <c r="L22" s="236"/>
      <c r="M22" s="187"/>
      <c r="N22" s="233"/>
      <c r="O22" s="237"/>
      <c r="P22" s="236"/>
      <c r="Q22" s="237"/>
      <c r="R22" s="238"/>
      <c r="S22" s="238"/>
      <c r="T22" s="238"/>
      <c r="U22" s="238"/>
      <c r="V22" s="238"/>
      <c r="W22" s="136"/>
      <c r="X22" s="239"/>
      <c r="Y22" s="239"/>
      <c r="Z22" s="239"/>
      <c r="AA22" s="239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I1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33" t="s">
        <v>19</v>
      </c>
      <c r="O23" s="237">
        <v>0</v>
      </c>
      <c r="P23" s="359" t="s">
        <v>16</v>
      </c>
      <c r="Q23" s="360">
        <f>O23+O24</f>
        <v>0</v>
      </c>
      <c r="R23" s="357" t="str">
        <f>K7</f>
        <v>I3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33" t="s">
        <v>19</v>
      </c>
      <c r="O24" s="237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33"/>
      <c r="C25" s="234"/>
      <c r="D25" s="234"/>
      <c r="E25" s="146"/>
      <c r="F25" s="238"/>
      <c r="G25" s="238"/>
      <c r="H25" s="238"/>
      <c r="I25" s="238"/>
      <c r="J25" s="238"/>
      <c r="K25" s="235"/>
      <c r="L25" s="236"/>
      <c r="M25" s="187"/>
      <c r="N25" s="233"/>
      <c r="O25" s="237"/>
      <c r="P25" s="236"/>
      <c r="Q25" s="237"/>
      <c r="R25" s="238"/>
      <c r="S25" s="238"/>
      <c r="T25" s="238"/>
      <c r="U25" s="238"/>
      <c r="V25" s="238"/>
      <c r="W25" s="136"/>
      <c r="X25" s="239"/>
      <c r="Y25" s="239"/>
      <c r="Z25" s="239"/>
      <c r="AA25" s="239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I4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33" t="s">
        <v>19</v>
      </c>
      <c r="O26" s="237">
        <v>0</v>
      </c>
      <c r="P26" s="359" t="s">
        <v>16</v>
      </c>
      <c r="Q26" s="360">
        <f>O26+O27</f>
        <v>0</v>
      </c>
      <c r="R26" s="357" t="str">
        <f>V7</f>
        <v>I6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33" t="s">
        <v>19</v>
      </c>
      <c r="O27" s="237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33"/>
      <c r="C28" s="234"/>
      <c r="D28" s="234"/>
      <c r="E28" s="146"/>
      <c r="F28" s="238"/>
      <c r="G28" s="238"/>
      <c r="H28" s="238"/>
      <c r="I28" s="238"/>
      <c r="J28" s="238"/>
      <c r="K28" s="235"/>
      <c r="L28" s="236"/>
      <c r="M28" s="187"/>
      <c r="N28" s="233"/>
      <c r="O28" s="237"/>
      <c r="P28" s="236"/>
      <c r="Q28" s="237"/>
      <c r="R28" s="238"/>
      <c r="S28" s="238"/>
      <c r="T28" s="238"/>
      <c r="U28" s="238"/>
      <c r="V28" s="238"/>
      <c r="W28" s="136"/>
      <c r="X28" s="239"/>
      <c r="Y28" s="239"/>
      <c r="Z28" s="239"/>
      <c r="AA28" s="239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I2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33" t="s">
        <v>19</v>
      </c>
      <c r="O29" s="237">
        <v>0</v>
      </c>
      <c r="P29" s="359" t="s">
        <v>16</v>
      </c>
      <c r="Q29" s="360">
        <f>O29+O30</f>
        <v>0</v>
      </c>
      <c r="R29" s="357" t="str">
        <f>K7</f>
        <v>I3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33" t="s">
        <v>19</v>
      </c>
      <c r="O30" s="237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33"/>
      <c r="C31" s="234"/>
      <c r="D31" s="234"/>
      <c r="E31" s="146"/>
      <c r="F31" s="238"/>
      <c r="G31" s="238"/>
      <c r="H31" s="238"/>
      <c r="I31" s="238"/>
      <c r="J31" s="238"/>
      <c r="K31" s="235"/>
      <c r="L31" s="236"/>
      <c r="M31" s="187"/>
      <c r="N31" s="233"/>
      <c r="O31" s="237"/>
      <c r="P31" s="236"/>
      <c r="Q31" s="237"/>
      <c r="R31" s="238"/>
      <c r="S31" s="238"/>
      <c r="T31" s="238"/>
      <c r="U31" s="238"/>
      <c r="V31" s="238"/>
      <c r="W31" s="136"/>
      <c r="X31" s="239"/>
      <c r="Y31" s="239"/>
      <c r="Z31" s="239"/>
      <c r="AA31" s="239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I5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33" t="s">
        <v>19</v>
      </c>
      <c r="O32" s="237">
        <v>0</v>
      </c>
      <c r="P32" s="359" t="s">
        <v>16</v>
      </c>
      <c r="Q32" s="360">
        <f>O32+O33</f>
        <v>0</v>
      </c>
      <c r="R32" s="357" t="str">
        <f>V7</f>
        <v>I6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33" t="s">
        <v>19</v>
      </c>
      <c r="O33" s="237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33"/>
      <c r="C34" s="234"/>
      <c r="D34" s="234"/>
      <c r="E34" s="146"/>
      <c r="F34" s="238"/>
      <c r="G34" s="238"/>
      <c r="H34" s="238"/>
      <c r="I34" s="238"/>
      <c r="J34" s="238"/>
      <c r="K34" s="235"/>
      <c r="L34" s="236"/>
      <c r="M34" s="187"/>
      <c r="N34" s="233"/>
      <c r="O34" s="237"/>
      <c r="P34" s="236"/>
      <c r="Q34" s="237"/>
      <c r="R34" s="238"/>
      <c r="S34" s="238"/>
      <c r="T34" s="238"/>
      <c r="U34" s="238"/>
      <c r="V34" s="238"/>
      <c r="W34" s="136"/>
      <c r="X34" s="239"/>
      <c r="Y34" s="239"/>
      <c r="Z34" s="239"/>
      <c r="AA34" s="239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I
リーグ</v>
      </c>
      <c r="D36" s="348"/>
      <c r="E36" s="351" t="str">
        <f>E7</f>
        <v>I1</v>
      </c>
      <c r="F36" s="352"/>
      <c r="G36" s="351" t="str">
        <f>H7</f>
        <v>I2</v>
      </c>
      <c r="H36" s="352"/>
      <c r="I36" s="351" t="str">
        <f>K7</f>
        <v>I3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II
リーグ</v>
      </c>
      <c r="P36" s="354"/>
      <c r="Q36" s="337" t="str">
        <f>P7</f>
        <v>I4</v>
      </c>
      <c r="R36" s="338"/>
      <c r="S36" s="337" t="str">
        <f>S7</f>
        <v>I5</v>
      </c>
      <c r="T36" s="338"/>
      <c r="U36" s="337" t="str">
        <f>V7</f>
        <v>I6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I1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I4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I2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I5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I3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I6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/>
    <row r="45" spans="1:29" ht="20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355</v>
      </c>
      <c r="P46" s="363"/>
      <c r="Q46" s="363"/>
      <c r="R46" s="363" t="str">
        <f>U10組合せ①!T20</f>
        <v>第１０会場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21"/>
      <c r="P47" s="221"/>
      <c r="Q47" s="221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310</v>
      </c>
      <c r="I48" s="364"/>
      <c r="J48" s="44"/>
      <c r="K48" s="44"/>
      <c r="L48" s="44"/>
      <c r="M48" s="44"/>
      <c r="N48" s="44"/>
      <c r="O48" s="44"/>
      <c r="P48" s="222"/>
      <c r="Q48" s="222"/>
      <c r="R48" s="222"/>
      <c r="S48" s="364" t="s">
        <v>268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U10組合せ①!U25</f>
        <v>J1</v>
      </c>
      <c r="F52" s="361"/>
      <c r="G52" s="5"/>
      <c r="H52" s="361" t="str">
        <f>U10組合せ①!W25</f>
        <v>J2</v>
      </c>
      <c r="I52" s="361"/>
      <c r="J52" s="5"/>
      <c r="K52" s="361" t="str">
        <f>U10組合せ①!Y25</f>
        <v>J3</v>
      </c>
      <c r="L52" s="361"/>
      <c r="M52" s="5"/>
      <c r="N52" s="5"/>
      <c r="O52" s="5"/>
      <c r="P52" s="361" t="str">
        <f>U10組合せ①!AB25</f>
        <v>J4</v>
      </c>
      <c r="Q52" s="361"/>
      <c r="R52" s="5"/>
      <c r="S52" s="361" t="str">
        <f>U10組合せ①!AD25</f>
        <v>J5</v>
      </c>
      <c r="T52" s="361"/>
      <c r="U52" s="5"/>
      <c r="V52" s="361" t="str">
        <f>U10組合せ①!AF25</f>
        <v>J6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20"/>
      <c r="F60" s="220"/>
      <c r="G60" s="5"/>
      <c r="H60" s="220"/>
      <c r="I60" s="220"/>
      <c r="J60" s="5"/>
      <c r="K60" s="220"/>
      <c r="L60" s="220"/>
      <c r="M60" s="5"/>
      <c r="N60" s="5"/>
      <c r="O60" s="5"/>
      <c r="P60" s="220"/>
      <c r="Q60" s="220"/>
      <c r="R60" s="5"/>
      <c r="S60" s="220"/>
      <c r="T60" s="220"/>
      <c r="U60" s="5"/>
      <c r="V60" s="220"/>
      <c r="W60" s="220"/>
      <c r="X60" s="5"/>
      <c r="Y60" s="220"/>
      <c r="Z60" s="220"/>
    </row>
    <row r="61" spans="1:29" ht="20.100000000000001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J1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13" t="s">
        <v>19</v>
      </c>
      <c r="O62" s="218">
        <v>0</v>
      </c>
      <c r="P62" s="359" t="s">
        <v>16</v>
      </c>
      <c r="Q62" s="360">
        <f>O62+O63</f>
        <v>0</v>
      </c>
      <c r="R62" s="357" t="str">
        <f>H52</f>
        <v>J2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13" t="s">
        <v>19</v>
      </c>
      <c r="O63" s="21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13"/>
      <c r="C64" s="214"/>
      <c r="D64" s="214"/>
      <c r="E64" s="146"/>
      <c r="F64" s="215"/>
      <c r="G64" s="215"/>
      <c r="H64" s="215"/>
      <c r="I64" s="215"/>
      <c r="J64" s="215"/>
      <c r="K64" s="216"/>
      <c r="L64" s="217"/>
      <c r="M64" s="187"/>
      <c r="N64" s="213"/>
      <c r="O64" s="218"/>
      <c r="P64" s="217"/>
      <c r="Q64" s="218"/>
      <c r="R64" s="215"/>
      <c r="S64" s="215"/>
      <c r="T64" s="215"/>
      <c r="U64" s="215"/>
      <c r="V64" s="215"/>
      <c r="W64" s="136"/>
      <c r="X64" s="219"/>
      <c r="Y64" s="219"/>
      <c r="Z64" s="219"/>
      <c r="AA64" s="219"/>
      <c r="AB64" s="136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J4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13" t="s">
        <v>19</v>
      </c>
      <c r="O65" s="218">
        <v>0</v>
      </c>
      <c r="P65" s="359" t="s">
        <v>16</v>
      </c>
      <c r="Q65" s="360">
        <f>O65+O66</f>
        <v>0</v>
      </c>
      <c r="R65" s="357" t="str">
        <f>S52</f>
        <v>J5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13" t="s">
        <v>19</v>
      </c>
      <c r="O66" s="21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13"/>
      <c r="C67" s="214"/>
      <c r="D67" s="214"/>
      <c r="E67" s="146"/>
      <c r="F67" s="215"/>
      <c r="G67" s="215"/>
      <c r="H67" s="215"/>
      <c r="I67" s="215"/>
      <c r="J67" s="215"/>
      <c r="K67" s="216"/>
      <c r="L67" s="217"/>
      <c r="M67" s="187"/>
      <c r="N67" s="213"/>
      <c r="O67" s="218"/>
      <c r="P67" s="217"/>
      <c r="Q67" s="218"/>
      <c r="R67" s="215"/>
      <c r="S67" s="215"/>
      <c r="T67" s="215"/>
      <c r="U67" s="215"/>
      <c r="V67" s="215"/>
      <c r="W67" s="136"/>
      <c r="X67" s="219"/>
      <c r="Y67" s="219"/>
      <c r="Z67" s="219"/>
      <c r="AA67" s="219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J1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13" t="s">
        <v>19</v>
      </c>
      <c r="O68" s="218">
        <v>0</v>
      </c>
      <c r="P68" s="359" t="s">
        <v>16</v>
      </c>
      <c r="Q68" s="360">
        <f>O68+O69</f>
        <v>0</v>
      </c>
      <c r="R68" s="357" t="str">
        <f>K52</f>
        <v>J3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13" t="s">
        <v>19</v>
      </c>
      <c r="O69" s="21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13"/>
      <c r="C70" s="214"/>
      <c r="D70" s="214"/>
      <c r="E70" s="146"/>
      <c r="F70" s="215"/>
      <c r="G70" s="215"/>
      <c r="H70" s="215"/>
      <c r="I70" s="215"/>
      <c r="J70" s="215"/>
      <c r="K70" s="216"/>
      <c r="L70" s="217"/>
      <c r="M70" s="187"/>
      <c r="N70" s="213"/>
      <c r="O70" s="218"/>
      <c r="P70" s="217"/>
      <c r="Q70" s="218"/>
      <c r="R70" s="215"/>
      <c r="S70" s="215"/>
      <c r="T70" s="215"/>
      <c r="U70" s="215"/>
      <c r="V70" s="215"/>
      <c r="W70" s="136"/>
      <c r="X70" s="219"/>
      <c r="Y70" s="219"/>
      <c r="Z70" s="219"/>
      <c r="AA70" s="219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J4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13" t="s">
        <v>19</v>
      </c>
      <c r="O71" s="218">
        <v>0</v>
      </c>
      <c r="P71" s="359" t="s">
        <v>16</v>
      </c>
      <c r="Q71" s="360">
        <f>O71+O72</f>
        <v>0</v>
      </c>
      <c r="R71" s="357" t="str">
        <f>V52</f>
        <v>J6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13" t="s">
        <v>19</v>
      </c>
      <c r="O72" s="21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13"/>
      <c r="C73" s="214"/>
      <c r="D73" s="214"/>
      <c r="E73" s="146"/>
      <c r="F73" s="215"/>
      <c r="G73" s="215"/>
      <c r="H73" s="215"/>
      <c r="I73" s="215"/>
      <c r="J73" s="215"/>
      <c r="K73" s="216"/>
      <c r="L73" s="217"/>
      <c r="M73" s="187"/>
      <c r="N73" s="213"/>
      <c r="O73" s="218"/>
      <c r="P73" s="217"/>
      <c r="Q73" s="218"/>
      <c r="R73" s="215"/>
      <c r="S73" s="215"/>
      <c r="T73" s="215"/>
      <c r="U73" s="215"/>
      <c r="V73" s="215"/>
      <c r="W73" s="136"/>
      <c r="X73" s="219"/>
      <c r="Y73" s="219"/>
      <c r="Z73" s="219"/>
      <c r="AA73" s="219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J2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13" t="s">
        <v>19</v>
      </c>
      <c r="O74" s="218">
        <v>0</v>
      </c>
      <c r="P74" s="359" t="s">
        <v>16</v>
      </c>
      <c r="Q74" s="360">
        <f>O74+O75</f>
        <v>0</v>
      </c>
      <c r="R74" s="357" t="str">
        <f>K52</f>
        <v>J3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13" t="s">
        <v>19</v>
      </c>
      <c r="O75" s="21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13"/>
      <c r="C76" s="214"/>
      <c r="D76" s="214"/>
      <c r="E76" s="146"/>
      <c r="F76" s="215"/>
      <c r="G76" s="215"/>
      <c r="H76" s="215"/>
      <c r="I76" s="215"/>
      <c r="J76" s="215"/>
      <c r="K76" s="216"/>
      <c r="L76" s="217"/>
      <c r="M76" s="187"/>
      <c r="N76" s="213"/>
      <c r="O76" s="218"/>
      <c r="P76" s="217"/>
      <c r="Q76" s="218"/>
      <c r="R76" s="215"/>
      <c r="S76" s="215"/>
      <c r="T76" s="215"/>
      <c r="U76" s="215"/>
      <c r="V76" s="215"/>
      <c r="W76" s="136"/>
      <c r="X76" s="219"/>
      <c r="Y76" s="219"/>
      <c r="Z76" s="219"/>
      <c r="AA76" s="219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J5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13" t="s">
        <v>19</v>
      </c>
      <c r="O77" s="218">
        <v>0</v>
      </c>
      <c r="P77" s="359" t="s">
        <v>16</v>
      </c>
      <c r="Q77" s="360">
        <f>O77+O78</f>
        <v>0</v>
      </c>
      <c r="R77" s="357" t="str">
        <f>V52</f>
        <v>J6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13" t="s">
        <v>19</v>
      </c>
      <c r="O78" s="21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13"/>
      <c r="C79" s="214"/>
      <c r="D79" s="214"/>
      <c r="E79" s="146"/>
      <c r="F79" s="215"/>
      <c r="G79" s="215"/>
      <c r="H79" s="215"/>
      <c r="I79" s="215"/>
      <c r="J79" s="215"/>
      <c r="K79" s="216"/>
      <c r="L79" s="217"/>
      <c r="M79" s="187"/>
      <c r="N79" s="213"/>
      <c r="O79" s="218"/>
      <c r="P79" s="217"/>
      <c r="Q79" s="218"/>
      <c r="R79" s="215"/>
      <c r="S79" s="215"/>
      <c r="T79" s="215"/>
      <c r="U79" s="215"/>
      <c r="V79" s="215"/>
      <c r="W79" s="136"/>
      <c r="X79" s="219"/>
      <c r="Y79" s="219"/>
      <c r="Z79" s="219"/>
      <c r="AA79" s="219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3:25" ht="20.100000000000001" customHeight="1" x14ac:dyDescent="0.15">
      <c r="C81" s="347" t="str">
        <f>H48&amp; CHAR(10) &amp;"リーグ"</f>
        <v>J
リーグ</v>
      </c>
      <c r="D81" s="348"/>
      <c r="E81" s="351" t="str">
        <f>E52</f>
        <v>J1</v>
      </c>
      <c r="F81" s="352"/>
      <c r="G81" s="351" t="str">
        <f>H52</f>
        <v>J2</v>
      </c>
      <c r="H81" s="352"/>
      <c r="I81" s="351" t="str">
        <f>K52</f>
        <v>J3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JJ
リーグ</v>
      </c>
      <c r="P81" s="354"/>
      <c r="Q81" s="337" t="str">
        <f>P52</f>
        <v>J4</v>
      </c>
      <c r="R81" s="338"/>
      <c r="S81" s="337" t="str">
        <f>S52</f>
        <v>J5</v>
      </c>
      <c r="T81" s="338"/>
      <c r="U81" s="337" t="str">
        <f>V52</f>
        <v>J6</v>
      </c>
      <c r="V81" s="338"/>
      <c r="W81" s="341" t="s">
        <v>7</v>
      </c>
      <c r="X81" s="341" t="s">
        <v>8</v>
      </c>
      <c r="Y81" s="341" t="s">
        <v>9</v>
      </c>
    </row>
    <row r="82" spans="3:25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3:25" ht="20.100000000000001" customHeight="1" x14ac:dyDescent="0.15">
      <c r="C83" s="333" t="str">
        <f>E52</f>
        <v>J1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J4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3:25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3:25" ht="20.100000000000001" customHeight="1" x14ac:dyDescent="0.15">
      <c r="C85" s="333" t="str">
        <f>H52</f>
        <v>J2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J5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3:25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3:25" ht="20.100000000000001" customHeight="1" x14ac:dyDescent="0.15">
      <c r="C87" s="333" t="str">
        <f>K52</f>
        <v>J3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J6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3:25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3:25" ht="20.100000000000001" customHeight="1" x14ac:dyDescent="0.15"/>
    <row r="90" spans="3:25" ht="20.100000000000001" customHeight="1" x14ac:dyDescent="0.15"/>
  </sheetData>
  <mergeCells count="248">
    <mergeCell ref="H1:L1"/>
    <mergeCell ref="O1:Q1"/>
    <mergeCell ref="R1:AA1"/>
    <mergeCell ref="S3:T3"/>
    <mergeCell ref="E6:F6"/>
    <mergeCell ref="H6:I6"/>
    <mergeCell ref="K6:L6"/>
    <mergeCell ref="P6:Q6"/>
    <mergeCell ref="H3:I3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Q20:Q21"/>
    <mergeCell ref="R20:V21"/>
    <mergeCell ref="X20:AA21"/>
    <mergeCell ref="B20:B21"/>
    <mergeCell ref="C20:D21"/>
    <mergeCell ref="F20:J21"/>
    <mergeCell ref="K20:K21"/>
    <mergeCell ref="L20:L21"/>
    <mergeCell ref="P20:P21"/>
    <mergeCell ref="B23:B24"/>
    <mergeCell ref="C23:D24"/>
    <mergeCell ref="F23:J24"/>
    <mergeCell ref="K23:K24"/>
    <mergeCell ref="L23:L24"/>
    <mergeCell ref="P23:P24"/>
    <mergeCell ref="Q23:Q24"/>
    <mergeCell ref="R23:V24"/>
    <mergeCell ref="X23:AA24"/>
    <mergeCell ref="B26:B27"/>
    <mergeCell ref="C26:D27"/>
    <mergeCell ref="F26:J27"/>
    <mergeCell ref="K26:K27"/>
    <mergeCell ref="L26:L27"/>
    <mergeCell ref="P26:P27"/>
    <mergeCell ref="Q26:Q27"/>
    <mergeCell ref="R26:V2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B32:B33"/>
    <mergeCell ref="C32:D33"/>
    <mergeCell ref="F32:J33"/>
    <mergeCell ref="K32:K33"/>
    <mergeCell ref="L32:L33"/>
    <mergeCell ref="P32:P33"/>
    <mergeCell ref="Q32:Q33"/>
    <mergeCell ref="R32:V33"/>
    <mergeCell ref="X29:AA30"/>
    <mergeCell ref="X32:AA33"/>
    <mergeCell ref="C36:D37"/>
    <mergeCell ref="E36:F37"/>
    <mergeCell ref="G36:H37"/>
    <mergeCell ref="I36:J37"/>
    <mergeCell ref="K36:K37"/>
    <mergeCell ref="L36:L37"/>
    <mergeCell ref="M36:M37"/>
    <mergeCell ref="O36:P37"/>
    <mergeCell ref="Q36:R37"/>
    <mergeCell ref="S36:T37"/>
    <mergeCell ref="U36:V37"/>
    <mergeCell ref="W36:W37"/>
    <mergeCell ref="X36:X37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I39:J39"/>
    <mergeCell ref="S39:T39"/>
    <mergeCell ref="U39:V39"/>
    <mergeCell ref="C40:D41"/>
    <mergeCell ref="K40:K41"/>
    <mergeCell ref="L40:L41"/>
    <mergeCell ref="M40:M41"/>
    <mergeCell ref="O40:P41"/>
    <mergeCell ref="W40:W41"/>
    <mergeCell ref="X40:X41"/>
    <mergeCell ref="Y40:Y41"/>
    <mergeCell ref="E41:F41"/>
    <mergeCell ref="I41:J41"/>
    <mergeCell ref="Q41:R41"/>
    <mergeCell ref="U41:V41"/>
    <mergeCell ref="C42:D43"/>
    <mergeCell ref="K42:K43"/>
    <mergeCell ref="L42:L43"/>
    <mergeCell ref="M42:M43"/>
    <mergeCell ref="O42:P43"/>
    <mergeCell ref="W42:W43"/>
    <mergeCell ref="X42:X43"/>
    <mergeCell ref="Y42:Y43"/>
    <mergeCell ref="E43:F43"/>
    <mergeCell ref="G43:H43"/>
    <mergeCell ref="Q43:R43"/>
    <mergeCell ref="S43:T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644B-8AE4-4972-BAEE-E75C010694FE}">
  <sheetPr>
    <tabColor indexed="41"/>
    <pageSetUpPr fitToPage="1"/>
  </sheetPr>
  <dimension ref="A1:AC90"/>
  <sheetViews>
    <sheetView view="pageBreakPreview" topLeftCell="A55" zoomScale="53" zoomScaleNormal="100" zoomScaleSheetLayoutView="53" workbookViewId="0">
      <selection activeCell="N20" sqref="N20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346</v>
      </c>
      <c r="P1" s="363"/>
      <c r="Q1" s="363"/>
      <c r="R1" s="363" t="str">
        <f>U10組合せ①!AL20</f>
        <v>第１１会場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21"/>
      <c r="P2" s="221"/>
      <c r="Q2" s="221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269</v>
      </c>
      <c r="I3" s="364"/>
      <c r="J3" s="44"/>
      <c r="K3" s="44"/>
      <c r="L3" s="44"/>
      <c r="M3" s="44"/>
      <c r="N3" s="44"/>
      <c r="O3" s="44"/>
      <c r="P3" s="222"/>
      <c r="Q3" s="222"/>
      <c r="R3" s="222"/>
      <c r="S3" s="364" t="s">
        <v>270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U10組合せ①!AM25</f>
        <v>K1</v>
      </c>
      <c r="F7" s="361"/>
      <c r="G7" s="5"/>
      <c r="H7" s="361" t="str">
        <f>U10組合せ①!AO25</f>
        <v>K2</v>
      </c>
      <c r="I7" s="361"/>
      <c r="J7" s="5"/>
      <c r="K7" s="361" t="str">
        <f>U10組合せ①!AQ25</f>
        <v>K3</v>
      </c>
      <c r="L7" s="361"/>
      <c r="M7" s="5"/>
      <c r="N7" s="5"/>
      <c r="O7" s="5"/>
      <c r="P7" s="361" t="str">
        <f>U10組合せ①!AT25</f>
        <v>K4</v>
      </c>
      <c r="Q7" s="361"/>
      <c r="R7" s="5"/>
      <c r="S7" s="361" t="str">
        <f>U10組合せ①!AV25</f>
        <v>K5</v>
      </c>
      <c r="T7" s="361"/>
      <c r="U7" s="5"/>
      <c r="V7" s="361" t="str">
        <f>U10組合せ①!AX25</f>
        <v>K6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20"/>
      <c r="F15" s="220"/>
      <c r="G15" s="5"/>
      <c r="H15" s="220"/>
      <c r="I15" s="220"/>
      <c r="J15" s="5"/>
      <c r="K15" s="220"/>
      <c r="L15" s="220"/>
      <c r="M15" s="5"/>
      <c r="N15" s="5"/>
      <c r="O15" s="5"/>
      <c r="P15" s="220"/>
      <c r="Q15" s="220"/>
      <c r="R15" s="5"/>
      <c r="S15" s="220"/>
      <c r="T15" s="220"/>
      <c r="U15" s="5"/>
      <c r="V15" s="220"/>
      <c r="W15" s="220"/>
      <c r="X15" s="5"/>
      <c r="Y15" s="220"/>
      <c r="Z15" s="220"/>
    </row>
    <row r="16" spans="1:28" ht="24.7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K1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13" t="s">
        <v>19</v>
      </c>
      <c r="O17" s="218">
        <v>0</v>
      </c>
      <c r="P17" s="359" t="s">
        <v>16</v>
      </c>
      <c r="Q17" s="360">
        <f>O17+O18</f>
        <v>0</v>
      </c>
      <c r="R17" s="357" t="str">
        <f>H7</f>
        <v>K2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13" t="s">
        <v>19</v>
      </c>
      <c r="O18" s="218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13"/>
      <c r="C19" s="213"/>
      <c r="D19" s="213"/>
      <c r="E19" s="14"/>
      <c r="F19" s="14"/>
      <c r="G19" s="208"/>
      <c r="H19" s="208"/>
      <c r="I19" s="208"/>
      <c r="J19" s="208"/>
      <c r="K19" s="216"/>
      <c r="L19" s="26"/>
      <c r="M19" s="187"/>
      <c r="N19" s="213"/>
      <c r="O19" s="218"/>
      <c r="P19" s="26"/>
      <c r="Q19" s="218"/>
      <c r="R19" s="208"/>
      <c r="S19" s="208"/>
      <c r="T19" s="208"/>
      <c r="U19" s="208"/>
      <c r="V19" s="209"/>
      <c r="W19" s="209"/>
      <c r="X19" s="209"/>
      <c r="Y19" s="209"/>
      <c r="Z19" s="209"/>
      <c r="AA19" s="209"/>
      <c r="AB19" s="124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K4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13" t="s">
        <v>19</v>
      </c>
      <c r="O20" s="218">
        <v>0</v>
      </c>
      <c r="P20" s="359" t="s">
        <v>16</v>
      </c>
      <c r="Q20" s="360">
        <f>O20+O21</f>
        <v>0</v>
      </c>
      <c r="R20" s="357" t="str">
        <f>S7</f>
        <v>K5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13" t="s">
        <v>19</v>
      </c>
      <c r="O21" s="218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13"/>
      <c r="C22" s="214"/>
      <c r="D22" s="214"/>
      <c r="E22" s="146"/>
      <c r="F22" s="215"/>
      <c r="G22" s="215"/>
      <c r="H22" s="215"/>
      <c r="I22" s="215"/>
      <c r="J22" s="215"/>
      <c r="K22" s="216"/>
      <c r="L22" s="217"/>
      <c r="M22" s="187"/>
      <c r="N22" s="213"/>
      <c r="O22" s="218"/>
      <c r="P22" s="217"/>
      <c r="Q22" s="218"/>
      <c r="R22" s="215"/>
      <c r="S22" s="215"/>
      <c r="T22" s="215"/>
      <c r="U22" s="215"/>
      <c r="V22" s="215"/>
      <c r="W22" s="136"/>
      <c r="X22" s="219"/>
      <c r="Y22" s="219"/>
      <c r="Z22" s="219"/>
      <c r="AA22" s="219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K1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13" t="s">
        <v>19</v>
      </c>
      <c r="O23" s="218">
        <v>0</v>
      </c>
      <c r="P23" s="359" t="s">
        <v>16</v>
      </c>
      <c r="Q23" s="360">
        <f>O23+O24</f>
        <v>0</v>
      </c>
      <c r="R23" s="357" t="str">
        <f>K7</f>
        <v>K3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13" t="s">
        <v>19</v>
      </c>
      <c r="O24" s="218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13"/>
      <c r="C25" s="214"/>
      <c r="D25" s="214"/>
      <c r="E25" s="146"/>
      <c r="F25" s="215"/>
      <c r="G25" s="215"/>
      <c r="H25" s="215"/>
      <c r="I25" s="215"/>
      <c r="J25" s="215"/>
      <c r="K25" s="216"/>
      <c r="L25" s="217"/>
      <c r="M25" s="187"/>
      <c r="N25" s="213"/>
      <c r="O25" s="218"/>
      <c r="P25" s="217"/>
      <c r="Q25" s="218"/>
      <c r="R25" s="215"/>
      <c r="S25" s="215"/>
      <c r="T25" s="215"/>
      <c r="U25" s="215"/>
      <c r="V25" s="215"/>
      <c r="W25" s="136"/>
      <c r="X25" s="219"/>
      <c r="Y25" s="219"/>
      <c r="Z25" s="219"/>
      <c r="AA25" s="219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K4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13" t="s">
        <v>19</v>
      </c>
      <c r="O26" s="218">
        <v>0</v>
      </c>
      <c r="P26" s="359" t="s">
        <v>16</v>
      </c>
      <c r="Q26" s="360">
        <f>O26+O27</f>
        <v>0</v>
      </c>
      <c r="R26" s="357" t="str">
        <f>V7</f>
        <v>K6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13" t="s">
        <v>19</v>
      </c>
      <c r="O27" s="218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13"/>
      <c r="C28" s="214"/>
      <c r="D28" s="214"/>
      <c r="E28" s="146"/>
      <c r="F28" s="215"/>
      <c r="G28" s="215"/>
      <c r="H28" s="215"/>
      <c r="I28" s="215"/>
      <c r="J28" s="215"/>
      <c r="K28" s="216"/>
      <c r="L28" s="217"/>
      <c r="M28" s="187"/>
      <c r="N28" s="213"/>
      <c r="O28" s="218"/>
      <c r="P28" s="217"/>
      <c r="Q28" s="218"/>
      <c r="R28" s="215"/>
      <c r="S28" s="215"/>
      <c r="T28" s="215"/>
      <c r="U28" s="215"/>
      <c r="V28" s="215"/>
      <c r="W28" s="136"/>
      <c r="X28" s="219"/>
      <c r="Y28" s="219"/>
      <c r="Z28" s="219"/>
      <c r="AA28" s="219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K2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13" t="s">
        <v>19</v>
      </c>
      <c r="O29" s="218">
        <v>0</v>
      </c>
      <c r="P29" s="359" t="s">
        <v>16</v>
      </c>
      <c r="Q29" s="360">
        <f>O29+O30</f>
        <v>0</v>
      </c>
      <c r="R29" s="357" t="str">
        <f>K7</f>
        <v>K3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13" t="s">
        <v>19</v>
      </c>
      <c r="O30" s="218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13"/>
      <c r="C31" s="214"/>
      <c r="D31" s="214"/>
      <c r="E31" s="146"/>
      <c r="F31" s="215"/>
      <c r="G31" s="215"/>
      <c r="H31" s="215"/>
      <c r="I31" s="215"/>
      <c r="J31" s="215"/>
      <c r="K31" s="216"/>
      <c r="L31" s="217"/>
      <c r="M31" s="187"/>
      <c r="N31" s="213"/>
      <c r="O31" s="218"/>
      <c r="P31" s="217"/>
      <c r="Q31" s="218"/>
      <c r="R31" s="215"/>
      <c r="S31" s="215"/>
      <c r="T31" s="215"/>
      <c r="U31" s="215"/>
      <c r="V31" s="215"/>
      <c r="W31" s="136"/>
      <c r="X31" s="219"/>
      <c r="Y31" s="219"/>
      <c r="Z31" s="219"/>
      <c r="AA31" s="219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K5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13" t="s">
        <v>19</v>
      </c>
      <c r="O32" s="218">
        <v>0</v>
      </c>
      <c r="P32" s="359" t="s">
        <v>16</v>
      </c>
      <c r="Q32" s="360">
        <f>O32+O33</f>
        <v>0</v>
      </c>
      <c r="R32" s="357" t="str">
        <f>V7</f>
        <v>K6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13" t="s">
        <v>19</v>
      </c>
      <c r="O33" s="218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13"/>
      <c r="C34" s="214"/>
      <c r="D34" s="214"/>
      <c r="E34" s="146"/>
      <c r="F34" s="215"/>
      <c r="G34" s="215"/>
      <c r="H34" s="215"/>
      <c r="I34" s="215"/>
      <c r="J34" s="215"/>
      <c r="K34" s="200"/>
      <c r="L34" s="217"/>
      <c r="M34" s="14"/>
      <c r="N34" s="213"/>
      <c r="O34" s="201"/>
      <c r="P34" s="217"/>
      <c r="Q34" s="201"/>
      <c r="R34" s="215"/>
      <c r="S34" s="215"/>
      <c r="T34" s="215"/>
      <c r="U34" s="215"/>
      <c r="V34" s="215"/>
      <c r="W34" s="136"/>
      <c r="X34" s="219"/>
      <c r="Y34" s="219"/>
      <c r="Z34" s="219"/>
      <c r="AA34" s="219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K
リーグ</v>
      </c>
      <c r="D36" s="348"/>
      <c r="E36" s="351" t="str">
        <f>E7</f>
        <v>K1</v>
      </c>
      <c r="F36" s="352"/>
      <c r="G36" s="351" t="str">
        <f>H7</f>
        <v>K2</v>
      </c>
      <c r="H36" s="352"/>
      <c r="I36" s="351" t="str">
        <f>K7</f>
        <v>K3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KK
リーグ</v>
      </c>
      <c r="P36" s="354"/>
      <c r="Q36" s="337" t="str">
        <f>P7</f>
        <v>K4</v>
      </c>
      <c r="R36" s="338"/>
      <c r="S36" s="337" t="str">
        <f>S7</f>
        <v>K5</v>
      </c>
      <c r="T36" s="338"/>
      <c r="U36" s="337" t="str">
        <f>V7</f>
        <v>K6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K1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K4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K2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K5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K3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K6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>
      <c r="A44" s="224"/>
      <c r="B44" s="224"/>
      <c r="C44" s="225"/>
      <c r="D44" s="225"/>
      <c r="E44" s="225"/>
      <c r="F44" s="225"/>
      <c r="G44" s="226"/>
      <c r="H44" s="226"/>
      <c r="I44" s="225"/>
      <c r="J44" s="225"/>
      <c r="K44" s="223"/>
      <c r="L44" s="223"/>
      <c r="M44" s="223"/>
      <c r="N44" s="203"/>
      <c r="O44" s="224"/>
      <c r="P44" s="224"/>
      <c r="Q44" s="225"/>
      <c r="R44" s="225"/>
      <c r="S44" s="225"/>
      <c r="T44" s="225"/>
      <c r="U44" s="226"/>
      <c r="V44" s="226"/>
      <c r="W44" s="223"/>
      <c r="X44" s="223"/>
      <c r="Y44" s="223"/>
      <c r="Z44" s="223"/>
      <c r="AA44" s="223"/>
    </row>
    <row r="45" spans="1:29" ht="17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347</v>
      </c>
      <c r="P46" s="363"/>
      <c r="Q46" s="363"/>
      <c r="R46" s="363" t="str">
        <f>U10組合せ①!BD20</f>
        <v>第１２会場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21"/>
      <c r="P47" s="221"/>
      <c r="Q47" s="221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311</v>
      </c>
      <c r="I48" s="364"/>
      <c r="J48" s="44"/>
      <c r="K48" s="44"/>
      <c r="L48" s="44"/>
      <c r="M48" s="44"/>
      <c r="N48" s="44"/>
      <c r="O48" s="44"/>
      <c r="P48" s="222"/>
      <c r="Q48" s="222"/>
      <c r="R48" s="222"/>
      <c r="S48" s="364" t="s">
        <v>271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U10組合せ①!BE25</f>
        <v>L1</v>
      </c>
      <c r="F52" s="361"/>
      <c r="G52" s="5"/>
      <c r="H52" s="361" t="str">
        <f>U10組合せ①!BG25</f>
        <v>L2</v>
      </c>
      <c r="I52" s="361"/>
      <c r="J52" s="5"/>
      <c r="K52" s="361" t="str">
        <f>U10組合せ①!BI25</f>
        <v>L3</v>
      </c>
      <c r="L52" s="361"/>
      <c r="M52" s="5"/>
      <c r="N52" s="5"/>
      <c r="O52" s="5"/>
      <c r="P52" s="361" t="str">
        <f>U10組合せ①!BL25</f>
        <v>L4</v>
      </c>
      <c r="Q52" s="361"/>
      <c r="R52" s="5"/>
      <c r="S52" s="361" t="str">
        <f>U10組合せ①!BN25</f>
        <v>L5</v>
      </c>
      <c r="T52" s="361"/>
      <c r="U52" s="5"/>
      <c r="V52" s="361" t="str">
        <f>U10組合せ①!BP25</f>
        <v>L6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20"/>
      <c r="F60" s="220"/>
      <c r="G60" s="5"/>
      <c r="H60" s="220"/>
      <c r="I60" s="220"/>
      <c r="J60" s="5"/>
      <c r="K60" s="220"/>
      <c r="L60" s="220"/>
      <c r="M60" s="5"/>
      <c r="N60" s="5"/>
      <c r="O60" s="5"/>
      <c r="P60" s="220"/>
      <c r="Q60" s="220"/>
      <c r="R60" s="5"/>
      <c r="S60" s="220"/>
      <c r="T60" s="220"/>
      <c r="U60" s="5"/>
      <c r="V60" s="220"/>
      <c r="W60" s="220"/>
      <c r="X60" s="5"/>
      <c r="Y60" s="220"/>
      <c r="Z60" s="220"/>
    </row>
    <row r="61" spans="1:29" ht="24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L1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13" t="s">
        <v>19</v>
      </c>
      <c r="O62" s="218">
        <v>0</v>
      </c>
      <c r="P62" s="359" t="s">
        <v>16</v>
      </c>
      <c r="Q62" s="360">
        <f>O62+O63</f>
        <v>0</v>
      </c>
      <c r="R62" s="357" t="str">
        <f>H52</f>
        <v>L2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13" t="s">
        <v>19</v>
      </c>
      <c r="O63" s="21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13"/>
      <c r="C64" s="213"/>
      <c r="D64" s="213"/>
      <c r="E64" s="14"/>
      <c r="F64" s="14"/>
      <c r="G64" s="208"/>
      <c r="H64" s="208"/>
      <c r="I64" s="208"/>
      <c r="J64" s="208"/>
      <c r="K64" s="216"/>
      <c r="L64" s="26"/>
      <c r="M64" s="187"/>
      <c r="N64" s="213"/>
      <c r="O64" s="218"/>
      <c r="P64" s="26"/>
      <c r="Q64" s="218"/>
      <c r="R64" s="208"/>
      <c r="S64" s="208"/>
      <c r="T64" s="208"/>
      <c r="U64" s="208"/>
      <c r="V64" s="209"/>
      <c r="W64" s="209"/>
      <c r="X64" s="209"/>
      <c r="Y64" s="209"/>
      <c r="Z64" s="209"/>
      <c r="AA64" s="209"/>
      <c r="AB64" s="124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L4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13" t="s">
        <v>19</v>
      </c>
      <c r="O65" s="218">
        <v>0</v>
      </c>
      <c r="P65" s="359" t="s">
        <v>16</v>
      </c>
      <c r="Q65" s="360">
        <f>O65+O66</f>
        <v>0</v>
      </c>
      <c r="R65" s="357" t="str">
        <f>S52</f>
        <v>L5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13" t="s">
        <v>19</v>
      </c>
      <c r="O66" s="21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13"/>
      <c r="C67" s="214"/>
      <c r="D67" s="214"/>
      <c r="E67" s="146"/>
      <c r="F67" s="215"/>
      <c r="G67" s="215"/>
      <c r="H67" s="215"/>
      <c r="I67" s="215"/>
      <c r="J67" s="215"/>
      <c r="K67" s="216"/>
      <c r="L67" s="217"/>
      <c r="M67" s="187"/>
      <c r="N67" s="213"/>
      <c r="O67" s="218"/>
      <c r="P67" s="217"/>
      <c r="Q67" s="218"/>
      <c r="R67" s="215"/>
      <c r="S67" s="215"/>
      <c r="T67" s="215"/>
      <c r="U67" s="215"/>
      <c r="V67" s="215"/>
      <c r="W67" s="136"/>
      <c r="X67" s="219"/>
      <c r="Y67" s="219"/>
      <c r="Z67" s="219"/>
      <c r="AA67" s="219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L1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13" t="s">
        <v>19</v>
      </c>
      <c r="O68" s="218">
        <v>0</v>
      </c>
      <c r="P68" s="359" t="s">
        <v>16</v>
      </c>
      <c r="Q68" s="360">
        <f>O68+O69</f>
        <v>0</v>
      </c>
      <c r="R68" s="357" t="str">
        <f>K52</f>
        <v>L3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13" t="s">
        <v>19</v>
      </c>
      <c r="O69" s="21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13"/>
      <c r="C70" s="214"/>
      <c r="D70" s="214"/>
      <c r="E70" s="146"/>
      <c r="F70" s="215"/>
      <c r="G70" s="215"/>
      <c r="H70" s="215"/>
      <c r="I70" s="215"/>
      <c r="J70" s="215"/>
      <c r="K70" s="216"/>
      <c r="L70" s="217"/>
      <c r="M70" s="187"/>
      <c r="N70" s="213"/>
      <c r="O70" s="218"/>
      <c r="P70" s="217"/>
      <c r="Q70" s="218"/>
      <c r="R70" s="215"/>
      <c r="S70" s="215"/>
      <c r="T70" s="215"/>
      <c r="U70" s="215"/>
      <c r="V70" s="215"/>
      <c r="W70" s="136"/>
      <c r="X70" s="219"/>
      <c r="Y70" s="219"/>
      <c r="Z70" s="219"/>
      <c r="AA70" s="219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L4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13" t="s">
        <v>19</v>
      </c>
      <c r="O71" s="218">
        <v>0</v>
      </c>
      <c r="P71" s="359" t="s">
        <v>16</v>
      </c>
      <c r="Q71" s="360">
        <f>O71+O72</f>
        <v>0</v>
      </c>
      <c r="R71" s="357" t="str">
        <f>V52</f>
        <v>L6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13" t="s">
        <v>19</v>
      </c>
      <c r="O72" s="21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13"/>
      <c r="C73" s="214"/>
      <c r="D73" s="214"/>
      <c r="E73" s="146"/>
      <c r="F73" s="215"/>
      <c r="G73" s="215"/>
      <c r="H73" s="215"/>
      <c r="I73" s="215"/>
      <c r="J73" s="215"/>
      <c r="K73" s="216"/>
      <c r="L73" s="217"/>
      <c r="M73" s="187"/>
      <c r="N73" s="213"/>
      <c r="O73" s="218"/>
      <c r="P73" s="217"/>
      <c r="Q73" s="218"/>
      <c r="R73" s="215"/>
      <c r="S73" s="215"/>
      <c r="T73" s="215"/>
      <c r="U73" s="215"/>
      <c r="V73" s="215"/>
      <c r="W73" s="136"/>
      <c r="X73" s="219"/>
      <c r="Y73" s="219"/>
      <c r="Z73" s="219"/>
      <c r="AA73" s="219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L2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13" t="s">
        <v>19</v>
      </c>
      <c r="O74" s="218">
        <v>0</v>
      </c>
      <c r="P74" s="359" t="s">
        <v>16</v>
      </c>
      <c r="Q74" s="360">
        <f>O74+O75</f>
        <v>0</v>
      </c>
      <c r="R74" s="357" t="str">
        <f>K52</f>
        <v>L3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13" t="s">
        <v>19</v>
      </c>
      <c r="O75" s="21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13"/>
      <c r="C76" s="214"/>
      <c r="D76" s="214"/>
      <c r="E76" s="146"/>
      <c r="F76" s="215"/>
      <c r="G76" s="215"/>
      <c r="H76" s="215"/>
      <c r="I76" s="215"/>
      <c r="J76" s="215"/>
      <c r="K76" s="216"/>
      <c r="L76" s="217"/>
      <c r="M76" s="187"/>
      <c r="N76" s="213"/>
      <c r="O76" s="218"/>
      <c r="P76" s="217"/>
      <c r="Q76" s="218"/>
      <c r="R76" s="215"/>
      <c r="S76" s="215"/>
      <c r="T76" s="215"/>
      <c r="U76" s="215"/>
      <c r="V76" s="215"/>
      <c r="W76" s="136"/>
      <c r="X76" s="219"/>
      <c r="Y76" s="219"/>
      <c r="Z76" s="219"/>
      <c r="AA76" s="219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L5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13" t="s">
        <v>19</v>
      </c>
      <c r="O77" s="218">
        <v>0</v>
      </c>
      <c r="P77" s="359" t="s">
        <v>16</v>
      </c>
      <c r="Q77" s="360">
        <f>O77+O78</f>
        <v>0</v>
      </c>
      <c r="R77" s="357" t="str">
        <f>V52</f>
        <v>L6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13" t="s">
        <v>19</v>
      </c>
      <c r="O78" s="21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13"/>
      <c r="C79" s="214"/>
      <c r="D79" s="214"/>
      <c r="E79" s="146"/>
      <c r="F79" s="215"/>
      <c r="G79" s="215"/>
      <c r="H79" s="215"/>
      <c r="I79" s="215"/>
      <c r="J79" s="215"/>
      <c r="K79" s="200"/>
      <c r="L79" s="217"/>
      <c r="M79" s="14"/>
      <c r="N79" s="213"/>
      <c r="O79" s="201"/>
      <c r="P79" s="217"/>
      <c r="Q79" s="201"/>
      <c r="R79" s="215"/>
      <c r="S79" s="215"/>
      <c r="T79" s="215"/>
      <c r="U79" s="215"/>
      <c r="V79" s="215"/>
      <c r="W79" s="136"/>
      <c r="X79" s="219"/>
      <c r="Y79" s="219"/>
      <c r="Z79" s="219"/>
      <c r="AA79" s="219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1:27" ht="20.100000000000001" customHeight="1" x14ac:dyDescent="0.15">
      <c r="C81" s="347" t="str">
        <f>H48&amp; CHAR(10) &amp;"リーグ"</f>
        <v>L
リーグ</v>
      </c>
      <c r="D81" s="348"/>
      <c r="E81" s="351" t="str">
        <f>E52</f>
        <v>L1</v>
      </c>
      <c r="F81" s="352"/>
      <c r="G81" s="351" t="str">
        <f>H52</f>
        <v>L2</v>
      </c>
      <c r="H81" s="352"/>
      <c r="I81" s="351" t="str">
        <f>K52</f>
        <v>L3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LL
リーグ</v>
      </c>
      <c r="P81" s="354"/>
      <c r="Q81" s="337" t="str">
        <f>P52</f>
        <v>L4</v>
      </c>
      <c r="R81" s="338"/>
      <c r="S81" s="337" t="str">
        <f>S52</f>
        <v>L5</v>
      </c>
      <c r="T81" s="338"/>
      <c r="U81" s="337" t="str">
        <f>V52</f>
        <v>L6</v>
      </c>
      <c r="V81" s="338"/>
      <c r="W81" s="341" t="s">
        <v>7</v>
      </c>
      <c r="X81" s="341" t="s">
        <v>8</v>
      </c>
      <c r="Y81" s="341" t="s">
        <v>9</v>
      </c>
    </row>
    <row r="82" spans="1:27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1:27" ht="20.100000000000001" customHeight="1" x14ac:dyDescent="0.15">
      <c r="C83" s="333" t="str">
        <f>E52</f>
        <v>L1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L4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1:27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1:27" ht="20.100000000000001" customHeight="1" x14ac:dyDescent="0.15">
      <c r="C85" s="333" t="str">
        <f>H52</f>
        <v>L2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L5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1:27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1:27" ht="20.100000000000001" customHeight="1" x14ac:dyDescent="0.15">
      <c r="C87" s="333" t="str">
        <f>K52</f>
        <v>L3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L6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1:27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1:27" ht="20.100000000000001" customHeight="1" x14ac:dyDescent="0.15">
      <c r="A89" s="224"/>
      <c r="B89" s="224"/>
      <c r="C89" s="225"/>
      <c r="D89" s="225"/>
      <c r="E89" s="225"/>
      <c r="F89" s="225"/>
      <c r="G89" s="226"/>
      <c r="H89" s="226"/>
      <c r="I89" s="225"/>
      <c r="J89" s="225"/>
      <c r="K89" s="223"/>
      <c r="L89" s="223"/>
      <c r="M89" s="223"/>
      <c r="N89" s="203"/>
      <c r="O89" s="224"/>
      <c r="P89" s="224"/>
      <c r="Q89" s="225"/>
      <c r="R89" s="225"/>
      <c r="S89" s="225"/>
      <c r="T89" s="225"/>
      <c r="U89" s="226"/>
      <c r="V89" s="226"/>
      <c r="W89" s="223"/>
      <c r="X89" s="223"/>
      <c r="Y89" s="223"/>
      <c r="Z89" s="223"/>
      <c r="AA89" s="223"/>
    </row>
    <row r="90" spans="1:27" ht="17.100000000000001" customHeight="1" x14ac:dyDescent="0.15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A458-0D7D-4D4D-BB4E-C723A0E1AF01}">
  <sheetPr>
    <tabColor indexed="41"/>
    <pageSetUpPr fitToPage="1"/>
  </sheetPr>
  <dimension ref="A1:AC90"/>
  <sheetViews>
    <sheetView view="pageBreakPreview" topLeftCell="A55" zoomScale="53" zoomScaleNormal="100" zoomScaleSheetLayoutView="53" workbookViewId="0">
      <selection activeCell="N16" sqref="N16"/>
    </sheetView>
  </sheetViews>
  <sheetFormatPr defaultColWidth="9" defaultRowHeight="13.5" x14ac:dyDescent="0.15"/>
  <cols>
    <col min="1" max="27" width="6.75" style="7" customWidth="1"/>
    <col min="28" max="28" width="5.625" style="7" customWidth="1"/>
    <col min="29" max="16384" width="9" style="7"/>
  </cols>
  <sheetData>
    <row r="1" spans="1:28" ht="30" customHeight="1" x14ac:dyDescent="0.15">
      <c r="A1" s="30" t="str">
        <f>U10組合せ①!B3</f>
        <v>■第1日　10月16日</v>
      </c>
      <c r="B1" s="30"/>
      <c r="C1" s="30"/>
      <c r="D1" s="30"/>
      <c r="E1" s="30"/>
      <c r="F1" s="30"/>
      <c r="G1" s="30"/>
      <c r="H1" s="363" t="str">
        <f>U10組合せ①!G4</f>
        <v>一次リーグ</v>
      </c>
      <c r="I1" s="363"/>
      <c r="J1" s="363"/>
      <c r="K1" s="363"/>
      <c r="L1" s="363"/>
      <c r="O1" s="363" t="s">
        <v>344</v>
      </c>
      <c r="P1" s="363"/>
      <c r="Q1" s="363"/>
      <c r="R1" s="363" t="str">
        <f>U10組合せ①!B27</f>
        <v>第１３会場</v>
      </c>
      <c r="S1" s="363"/>
      <c r="T1" s="363"/>
      <c r="U1" s="363"/>
      <c r="V1" s="363"/>
      <c r="W1" s="363"/>
      <c r="X1" s="363"/>
      <c r="Y1" s="363"/>
      <c r="Z1" s="363"/>
      <c r="AA1" s="363"/>
    </row>
    <row r="2" spans="1:28" ht="9.9499999999999993" customHeight="1" x14ac:dyDescent="0.15">
      <c r="A2" s="30"/>
      <c r="B2" s="30"/>
      <c r="C2" s="30"/>
      <c r="O2" s="221"/>
      <c r="P2" s="221"/>
      <c r="Q2" s="221"/>
      <c r="R2" s="38"/>
      <c r="S2" s="38"/>
      <c r="T2" s="38"/>
      <c r="U2" s="38"/>
      <c r="V2" s="38"/>
      <c r="W2" s="38"/>
    </row>
    <row r="3" spans="1:28" ht="20.100000000000001" customHeight="1" x14ac:dyDescent="0.15">
      <c r="A3" s="30"/>
      <c r="E3" s="149"/>
      <c r="H3" s="364" t="s">
        <v>272</v>
      </c>
      <c r="I3" s="364"/>
      <c r="J3" s="44"/>
      <c r="K3" s="44"/>
      <c r="L3" s="44"/>
      <c r="M3" s="44"/>
      <c r="N3" s="44"/>
      <c r="O3" s="44"/>
      <c r="P3" s="222"/>
      <c r="Q3" s="222"/>
      <c r="R3" s="222"/>
      <c r="S3" s="364" t="s">
        <v>273</v>
      </c>
      <c r="T3" s="364"/>
      <c r="U3" s="44"/>
      <c r="V3" s="150"/>
      <c r="W3" s="150"/>
      <c r="X3" s="44"/>
      <c r="Y3" s="44"/>
      <c r="Z3" s="44"/>
      <c r="AA3" s="44"/>
    </row>
    <row r="4" spans="1:28" ht="20.100000000000001" customHeight="1" x14ac:dyDescent="0.15">
      <c r="A4" s="14"/>
      <c r="E4" s="36"/>
      <c r="F4" s="31"/>
      <c r="G4" s="15"/>
      <c r="H4" s="198"/>
      <c r="I4" s="15"/>
      <c r="J4" s="15"/>
      <c r="K4" s="15"/>
      <c r="L4" s="29"/>
      <c r="M4" s="29"/>
      <c r="N4" s="29"/>
      <c r="O4" s="29"/>
      <c r="P4" s="29"/>
      <c r="Q4" s="15"/>
      <c r="R4" s="15"/>
      <c r="S4" s="32"/>
      <c r="T4" s="17"/>
      <c r="V4" s="29"/>
      <c r="W4" s="29"/>
      <c r="Z4" s="14"/>
    </row>
    <row r="5" spans="1:28" ht="20.100000000000001" customHeight="1" x14ac:dyDescent="0.15">
      <c r="A5" s="14"/>
      <c r="E5" s="199"/>
      <c r="F5" s="35"/>
      <c r="G5" s="29"/>
      <c r="H5" s="29"/>
      <c r="I5" s="17"/>
      <c r="J5" s="29"/>
      <c r="K5" s="14"/>
      <c r="L5" s="17"/>
      <c r="M5" s="29"/>
      <c r="N5" s="29"/>
      <c r="O5" s="29"/>
      <c r="P5" s="33"/>
      <c r="Q5" s="17"/>
      <c r="R5" s="29"/>
      <c r="S5" s="34"/>
      <c r="T5" s="39"/>
      <c r="U5" s="40"/>
      <c r="V5" s="41"/>
      <c r="W5" s="17"/>
      <c r="X5" s="29"/>
      <c r="Y5" s="29"/>
      <c r="Z5" s="29"/>
    </row>
    <row r="6" spans="1:28" ht="20.100000000000001" customHeight="1" x14ac:dyDescent="0.15">
      <c r="A6" s="14"/>
      <c r="E6" s="365">
        <v>1</v>
      </c>
      <c r="F6" s="365"/>
      <c r="G6" s="36"/>
      <c r="H6" s="365">
        <v>2</v>
      </c>
      <c r="I6" s="365"/>
      <c r="J6" s="36"/>
      <c r="K6" s="365">
        <v>3</v>
      </c>
      <c r="L6" s="365"/>
      <c r="M6" s="36"/>
      <c r="N6" s="36"/>
      <c r="O6" s="36"/>
      <c r="P6" s="365">
        <v>4</v>
      </c>
      <c r="Q6" s="365"/>
      <c r="R6" s="14"/>
      <c r="S6" s="365">
        <v>5</v>
      </c>
      <c r="T6" s="365"/>
      <c r="U6" s="36"/>
      <c r="V6" s="365">
        <v>6</v>
      </c>
      <c r="W6" s="365"/>
      <c r="X6" s="36"/>
      <c r="Y6" s="365"/>
      <c r="Z6" s="365"/>
    </row>
    <row r="7" spans="1:28" ht="20.100000000000001" customHeight="1" x14ac:dyDescent="0.15">
      <c r="A7" s="14"/>
      <c r="D7" s="13"/>
      <c r="E7" s="361" t="str">
        <f>U10組合せ①!C32</f>
        <v>M1</v>
      </c>
      <c r="F7" s="361"/>
      <c r="G7" s="5"/>
      <c r="H7" s="361" t="str">
        <f>U10組合せ①!E32</f>
        <v>M2</v>
      </c>
      <c r="I7" s="361"/>
      <c r="J7" s="5"/>
      <c r="K7" s="361" t="str">
        <f>U10組合せ①!G32</f>
        <v>M3</v>
      </c>
      <c r="L7" s="361"/>
      <c r="M7" s="5"/>
      <c r="N7" s="5"/>
      <c r="O7" s="5"/>
      <c r="P7" s="361" t="str">
        <f>U10組合せ①!J32</f>
        <v>M4</v>
      </c>
      <c r="Q7" s="361"/>
      <c r="R7" s="5"/>
      <c r="S7" s="361" t="str">
        <f>U10組合せ①!L32</f>
        <v>M5</v>
      </c>
      <c r="T7" s="361"/>
      <c r="U7" s="5"/>
      <c r="V7" s="361" t="str">
        <f>U10組合せ①!N32</f>
        <v>M6</v>
      </c>
      <c r="W7" s="361"/>
      <c r="X7" s="5"/>
      <c r="Y7" s="361"/>
      <c r="Z7" s="361"/>
    </row>
    <row r="8" spans="1:28" ht="20.100000000000001" customHeight="1" x14ac:dyDescent="0.15">
      <c r="A8" s="14"/>
      <c r="D8" s="13"/>
      <c r="E8" s="361"/>
      <c r="F8" s="361"/>
      <c r="G8" s="5"/>
      <c r="H8" s="361"/>
      <c r="I8" s="361"/>
      <c r="J8" s="5"/>
      <c r="K8" s="361"/>
      <c r="L8" s="361"/>
      <c r="M8" s="5"/>
      <c r="N8" s="5"/>
      <c r="O8" s="5"/>
      <c r="P8" s="361"/>
      <c r="Q8" s="361"/>
      <c r="R8" s="5"/>
      <c r="S8" s="361"/>
      <c r="T8" s="361"/>
      <c r="U8" s="5"/>
      <c r="V8" s="361"/>
      <c r="W8" s="361"/>
      <c r="X8" s="5"/>
      <c r="Y8" s="361"/>
      <c r="Z8" s="361"/>
    </row>
    <row r="9" spans="1:28" ht="20.100000000000001" customHeight="1" x14ac:dyDescent="0.15">
      <c r="A9" s="14"/>
      <c r="D9" s="13"/>
      <c r="E9" s="361"/>
      <c r="F9" s="361"/>
      <c r="G9" s="5"/>
      <c r="H9" s="361"/>
      <c r="I9" s="361"/>
      <c r="J9" s="5"/>
      <c r="K9" s="361"/>
      <c r="L9" s="361"/>
      <c r="M9" s="5"/>
      <c r="N9" s="5"/>
      <c r="O9" s="5"/>
      <c r="P9" s="361"/>
      <c r="Q9" s="361"/>
      <c r="R9" s="5"/>
      <c r="S9" s="361"/>
      <c r="T9" s="361"/>
      <c r="U9" s="5"/>
      <c r="V9" s="361"/>
      <c r="W9" s="361"/>
      <c r="X9" s="5"/>
      <c r="Y9" s="361"/>
      <c r="Z9" s="361"/>
    </row>
    <row r="10" spans="1:28" ht="20.100000000000001" customHeight="1" x14ac:dyDescent="0.15">
      <c r="A10" s="14"/>
      <c r="D10" s="13"/>
      <c r="E10" s="361"/>
      <c r="F10" s="361"/>
      <c r="G10" s="5"/>
      <c r="H10" s="361"/>
      <c r="I10" s="361"/>
      <c r="J10" s="5"/>
      <c r="K10" s="361"/>
      <c r="L10" s="361"/>
      <c r="M10" s="5"/>
      <c r="N10" s="5"/>
      <c r="O10" s="5"/>
      <c r="P10" s="361"/>
      <c r="Q10" s="361"/>
      <c r="R10" s="5"/>
      <c r="S10" s="361"/>
      <c r="T10" s="361"/>
      <c r="U10" s="5"/>
      <c r="V10" s="361"/>
      <c r="W10" s="361"/>
      <c r="X10" s="5"/>
      <c r="Y10" s="361"/>
      <c r="Z10" s="361"/>
    </row>
    <row r="11" spans="1:28" ht="20.100000000000001" customHeight="1" x14ac:dyDescent="0.15">
      <c r="A11" s="14"/>
      <c r="D11" s="13"/>
      <c r="E11" s="361"/>
      <c r="F11" s="361"/>
      <c r="G11" s="5"/>
      <c r="H11" s="361"/>
      <c r="I11" s="361"/>
      <c r="J11" s="5"/>
      <c r="K11" s="361"/>
      <c r="L11" s="361"/>
      <c r="M11" s="5"/>
      <c r="N11" s="5"/>
      <c r="O11" s="5"/>
      <c r="P11" s="361"/>
      <c r="Q11" s="361"/>
      <c r="R11" s="5"/>
      <c r="S11" s="361"/>
      <c r="T11" s="361"/>
      <c r="U11" s="5"/>
      <c r="V11" s="361"/>
      <c r="W11" s="361"/>
      <c r="X11" s="5"/>
      <c r="Y11" s="361"/>
      <c r="Z11" s="361"/>
    </row>
    <row r="12" spans="1:28" ht="20.100000000000001" customHeight="1" x14ac:dyDescent="0.15">
      <c r="A12" s="14"/>
      <c r="D12" s="13"/>
      <c r="E12" s="361"/>
      <c r="F12" s="361"/>
      <c r="G12" s="5"/>
      <c r="H12" s="361"/>
      <c r="I12" s="361"/>
      <c r="J12" s="5"/>
      <c r="K12" s="361"/>
      <c r="L12" s="361"/>
      <c r="M12" s="5"/>
      <c r="N12" s="5"/>
      <c r="O12" s="5"/>
      <c r="P12" s="361"/>
      <c r="Q12" s="361"/>
      <c r="R12" s="5"/>
      <c r="S12" s="361"/>
      <c r="T12" s="361"/>
      <c r="U12" s="5"/>
      <c r="V12" s="361"/>
      <c r="W12" s="361"/>
      <c r="X12" s="5"/>
      <c r="Y12" s="361"/>
      <c r="Z12" s="361"/>
    </row>
    <row r="13" spans="1:28" ht="20.100000000000001" customHeight="1" x14ac:dyDescent="0.15">
      <c r="A13" s="14"/>
      <c r="D13" s="13"/>
      <c r="E13" s="361"/>
      <c r="F13" s="361"/>
      <c r="G13" s="5"/>
      <c r="H13" s="361"/>
      <c r="I13" s="361"/>
      <c r="J13" s="5"/>
      <c r="K13" s="361"/>
      <c r="L13" s="361"/>
      <c r="M13" s="5"/>
      <c r="N13" s="5"/>
      <c r="O13" s="5"/>
      <c r="P13" s="361"/>
      <c r="Q13" s="361"/>
      <c r="R13" s="5"/>
      <c r="S13" s="361"/>
      <c r="T13" s="361"/>
      <c r="U13" s="5"/>
      <c r="V13" s="361"/>
      <c r="W13" s="361"/>
      <c r="X13" s="5"/>
      <c r="Y13" s="361"/>
      <c r="Z13" s="361"/>
    </row>
    <row r="14" spans="1:28" ht="20.100000000000001" customHeight="1" x14ac:dyDescent="0.15">
      <c r="A14" s="14"/>
      <c r="D14" s="13"/>
      <c r="E14" s="361"/>
      <c r="F14" s="361"/>
      <c r="G14" s="5"/>
      <c r="H14" s="361"/>
      <c r="I14" s="361"/>
      <c r="J14" s="5"/>
      <c r="K14" s="361"/>
      <c r="L14" s="361"/>
      <c r="M14" s="5"/>
      <c r="N14" s="5"/>
      <c r="O14" s="5"/>
      <c r="P14" s="361"/>
      <c r="Q14" s="361"/>
      <c r="R14" s="5"/>
      <c r="S14" s="361"/>
      <c r="T14" s="361"/>
      <c r="U14" s="5"/>
      <c r="V14" s="361"/>
      <c r="W14" s="361"/>
      <c r="X14" s="5"/>
      <c r="Y14" s="361"/>
      <c r="Z14" s="361"/>
    </row>
    <row r="15" spans="1:28" ht="20.100000000000001" customHeight="1" x14ac:dyDescent="0.15">
      <c r="A15" s="14"/>
      <c r="D15" s="13"/>
      <c r="E15" s="220"/>
      <c r="F15" s="220"/>
      <c r="G15" s="5"/>
      <c r="H15" s="220"/>
      <c r="I15" s="220"/>
      <c r="J15" s="5"/>
      <c r="K15" s="220"/>
      <c r="L15" s="220"/>
      <c r="M15" s="5"/>
      <c r="N15" s="5"/>
      <c r="O15" s="5"/>
      <c r="P15" s="220"/>
      <c r="Q15" s="220"/>
      <c r="R15" s="5"/>
      <c r="S15" s="220"/>
      <c r="T15" s="220"/>
      <c r="U15" s="5"/>
      <c r="V15" s="220"/>
      <c r="W15" s="220"/>
      <c r="X15" s="5"/>
      <c r="Y15" s="220"/>
      <c r="Z15" s="220"/>
    </row>
    <row r="16" spans="1:28" ht="24.7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37"/>
      <c r="X16" s="362" t="s">
        <v>108</v>
      </c>
      <c r="Y16" s="362"/>
      <c r="Z16" s="362"/>
      <c r="AA16" s="362"/>
      <c r="AB16" s="137"/>
    </row>
    <row r="17" spans="1:29" ht="20.100000000000001" customHeight="1" x14ac:dyDescent="0.15">
      <c r="A17" s="1"/>
      <c r="B17" s="355" t="s">
        <v>10</v>
      </c>
      <c r="C17" s="356">
        <v>0.39583333333333331</v>
      </c>
      <c r="D17" s="356"/>
      <c r="E17" s="146"/>
      <c r="F17" s="357" t="str">
        <f>E7</f>
        <v>M1</v>
      </c>
      <c r="G17" s="357"/>
      <c r="H17" s="357"/>
      <c r="I17" s="357"/>
      <c r="J17" s="357"/>
      <c r="K17" s="358">
        <f>M17+M18</f>
        <v>0</v>
      </c>
      <c r="L17" s="359" t="s">
        <v>15</v>
      </c>
      <c r="M17" s="187">
        <v>0</v>
      </c>
      <c r="N17" s="213" t="s">
        <v>19</v>
      </c>
      <c r="O17" s="218">
        <v>0</v>
      </c>
      <c r="P17" s="359" t="s">
        <v>16</v>
      </c>
      <c r="Q17" s="360">
        <f>O17+O18</f>
        <v>0</v>
      </c>
      <c r="R17" s="357" t="str">
        <f>H7</f>
        <v>M2</v>
      </c>
      <c r="S17" s="357"/>
      <c r="T17" s="357"/>
      <c r="U17" s="357"/>
      <c r="V17" s="357"/>
      <c r="W17" s="136"/>
      <c r="X17" s="346" t="s">
        <v>295</v>
      </c>
      <c r="Y17" s="346"/>
      <c r="Z17" s="346"/>
      <c r="AA17" s="346"/>
      <c r="AB17" s="136"/>
      <c r="AC17"/>
    </row>
    <row r="18" spans="1:29" ht="20.100000000000001" customHeight="1" x14ac:dyDescent="0.15">
      <c r="A18" s="1"/>
      <c r="B18" s="355"/>
      <c r="C18" s="356"/>
      <c r="D18" s="356"/>
      <c r="E18" s="146"/>
      <c r="F18" s="357"/>
      <c r="G18" s="357"/>
      <c r="H18" s="357"/>
      <c r="I18" s="357"/>
      <c r="J18" s="357"/>
      <c r="K18" s="358"/>
      <c r="L18" s="359"/>
      <c r="M18" s="187">
        <v>0</v>
      </c>
      <c r="N18" s="213" t="s">
        <v>19</v>
      </c>
      <c r="O18" s="218">
        <v>0</v>
      </c>
      <c r="P18" s="359"/>
      <c r="Q18" s="360"/>
      <c r="R18" s="357"/>
      <c r="S18" s="357"/>
      <c r="T18" s="357"/>
      <c r="U18" s="357"/>
      <c r="V18" s="357"/>
      <c r="W18" s="136"/>
      <c r="X18" s="346"/>
      <c r="Y18" s="346"/>
      <c r="Z18" s="346"/>
      <c r="AA18" s="346"/>
      <c r="AB18" s="136"/>
      <c r="AC18"/>
    </row>
    <row r="19" spans="1:29" ht="20.100000000000001" customHeight="1" x14ac:dyDescent="0.15">
      <c r="A19" s="1"/>
      <c r="B19" s="213"/>
      <c r="C19" s="213"/>
      <c r="D19" s="213"/>
      <c r="E19" s="14"/>
      <c r="F19" s="14"/>
      <c r="G19" s="208"/>
      <c r="H19" s="208"/>
      <c r="I19" s="208"/>
      <c r="J19" s="208"/>
      <c r="K19" s="216"/>
      <c r="L19" s="26"/>
      <c r="M19" s="187"/>
      <c r="N19" s="213"/>
      <c r="O19" s="218"/>
      <c r="P19" s="26"/>
      <c r="Q19" s="218"/>
      <c r="R19" s="208"/>
      <c r="S19" s="208"/>
      <c r="T19" s="208"/>
      <c r="U19" s="208"/>
      <c r="V19" s="209"/>
      <c r="W19" s="209"/>
      <c r="X19" s="209"/>
      <c r="Y19" s="209"/>
      <c r="Z19" s="209"/>
      <c r="AA19" s="209"/>
      <c r="AB19" s="124"/>
      <c r="AC19"/>
    </row>
    <row r="20" spans="1:29" ht="20.100000000000001" customHeight="1" x14ac:dyDescent="0.15">
      <c r="A20" s="1"/>
      <c r="B20" s="355" t="s">
        <v>11</v>
      </c>
      <c r="C20" s="356">
        <v>0.41666666666666669</v>
      </c>
      <c r="D20" s="356"/>
      <c r="E20" s="146"/>
      <c r="F20" s="357" t="str">
        <f>P7</f>
        <v>M4</v>
      </c>
      <c r="G20" s="357"/>
      <c r="H20" s="357"/>
      <c r="I20" s="357"/>
      <c r="J20" s="357"/>
      <c r="K20" s="358">
        <f>M20+M21</f>
        <v>0</v>
      </c>
      <c r="L20" s="359" t="s">
        <v>15</v>
      </c>
      <c r="M20" s="187">
        <v>0</v>
      </c>
      <c r="N20" s="213" t="s">
        <v>19</v>
      </c>
      <c r="O20" s="218">
        <v>0</v>
      </c>
      <c r="P20" s="359" t="s">
        <v>16</v>
      </c>
      <c r="Q20" s="360">
        <f>O20+O21</f>
        <v>0</v>
      </c>
      <c r="R20" s="357" t="str">
        <f>S7</f>
        <v>M5</v>
      </c>
      <c r="S20" s="357"/>
      <c r="T20" s="357"/>
      <c r="U20" s="357"/>
      <c r="V20" s="357"/>
      <c r="W20" s="136"/>
      <c r="X20" s="346" t="s">
        <v>296</v>
      </c>
      <c r="Y20" s="346"/>
      <c r="Z20" s="346"/>
      <c r="AA20" s="346"/>
      <c r="AB20" s="136"/>
      <c r="AC20"/>
    </row>
    <row r="21" spans="1:29" ht="20.100000000000001" customHeight="1" x14ac:dyDescent="0.15">
      <c r="A21" s="1"/>
      <c r="B21" s="355"/>
      <c r="C21" s="356"/>
      <c r="D21" s="356"/>
      <c r="E21" s="146"/>
      <c r="F21" s="357"/>
      <c r="G21" s="357"/>
      <c r="H21" s="357"/>
      <c r="I21" s="357"/>
      <c r="J21" s="357"/>
      <c r="K21" s="358"/>
      <c r="L21" s="359"/>
      <c r="M21" s="187">
        <v>0</v>
      </c>
      <c r="N21" s="213" t="s">
        <v>19</v>
      </c>
      <c r="O21" s="218">
        <v>0</v>
      </c>
      <c r="P21" s="359"/>
      <c r="Q21" s="360"/>
      <c r="R21" s="357"/>
      <c r="S21" s="357"/>
      <c r="T21" s="357"/>
      <c r="U21" s="357"/>
      <c r="V21" s="357"/>
      <c r="W21" s="136"/>
      <c r="X21" s="346"/>
      <c r="Y21" s="346"/>
      <c r="Z21" s="346"/>
      <c r="AA21" s="346"/>
      <c r="AB21" s="136"/>
      <c r="AC21"/>
    </row>
    <row r="22" spans="1:29" ht="20.100000000000001" customHeight="1" x14ac:dyDescent="0.15">
      <c r="A22" s="1"/>
      <c r="B22" s="213"/>
      <c r="C22" s="214"/>
      <c r="D22" s="214"/>
      <c r="E22" s="146"/>
      <c r="F22" s="215"/>
      <c r="G22" s="215"/>
      <c r="H22" s="215"/>
      <c r="I22" s="215"/>
      <c r="J22" s="215"/>
      <c r="K22" s="216"/>
      <c r="L22" s="217"/>
      <c r="M22" s="187"/>
      <c r="N22" s="213"/>
      <c r="O22" s="218"/>
      <c r="P22" s="217"/>
      <c r="Q22" s="218"/>
      <c r="R22" s="215"/>
      <c r="S22" s="215"/>
      <c r="T22" s="215"/>
      <c r="U22" s="215"/>
      <c r="V22" s="215"/>
      <c r="W22" s="136"/>
      <c r="X22" s="219"/>
      <c r="Y22" s="219"/>
      <c r="Z22" s="219"/>
      <c r="AA22" s="219"/>
      <c r="AB22" s="136"/>
      <c r="AC22"/>
    </row>
    <row r="23" spans="1:29" ht="20.100000000000001" customHeight="1" x14ac:dyDescent="0.15">
      <c r="A23" s="1"/>
      <c r="B23" s="355" t="s">
        <v>12</v>
      </c>
      <c r="C23" s="356">
        <v>0.4375</v>
      </c>
      <c r="D23" s="356"/>
      <c r="E23" s="146"/>
      <c r="F23" s="357" t="str">
        <f>E7</f>
        <v>M1</v>
      </c>
      <c r="G23" s="357"/>
      <c r="H23" s="357"/>
      <c r="I23" s="357"/>
      <c r="J23" s="357"/>
      <c r="K23" s="358">
        <f>M23+M24</f>
        <v>0</v>
      </c>
      <c r="L23" s="359" t="s">
        <v>15</v>
      </c>
      <c r="M23" s="187">
        <v>0</v>
      </c>
      <c r="N23" s="213" t="s">
        <v>19</v>
      </c>
      <c r="O23" s="218">
        <v>0</v>
      </c>
      <c r="P23" s="359" t="s">
        <v>16</v>
      </c>
      <c r="Q23" s="360">
        <f>O23+O24</f>
        <v>0</v>
      </c>
      <c r="R23" s="357" t="str">
        <f>K7</f>
        <v>M3</v>
      </c>
      <c r="S23" s="357"/>
      <c r="T23" s="357"/>
      <c r="U23" s="357"/>
      <c r="V23" s="357"/>
      <c r="W23" s="136"/>
      <c r="X23" s="346" t="s">
        <v>297</v>
      </c>
      <c r="Y23" s="346"/>
      <c r="Z23" s="346"/>
      <c r="AA23" s="346"/>
      <c r="AB23" s="136"/>
      <c r="AC23"/>
    </row>
    <row r="24" spans="1:29" ht="20.100000000000001" customHeight="1" x14ac:dyDescent="0.15">
      <c r="A24" s="1"/>
      <c r="B24" s="355"/>
      <c r="C24" s="356"/>
      <c r="D24" s="356"/>
      <c r="E24" s="146"/>
      <c r="F24" s="357"/>
      <c r="G24" s="357"/>
      <c r="H24" s="357"/>
      <c r="I24" s="357"/>
      <c r="J24" s="357"/>
      <c r="K24" s="358"/>
      <c r="L24" s="359"/>
      <c r="M24" s="187">
        <v>0</v>
      </c>
      <c r="N24" s="213" t="s">
        <v>19</v>
      </c>
      <c r="O24" s="218">
        <v>0</v>
      </c>
      <c r="P24" s="359"/>
      <c r="Q24" s="360"/>
      <c r="R24" s="357"/>
      <c r="S24" s="357"/>
      <c r="T24" s="357"/>
      <c r="U24" s="357"/>
      <c r="V24" s="357"/>
      <c r="W24" s="136"/>
      <c r="X24" s="346"/>
      <c r="Y24" s="346"/>
      <c r="Z24" s="346"/>
      <c r="AA24" s="346"/>
      <c r="AB24" s="136"/>
      <c r="AC24"/>
    </row>
    <row r="25" spans="1:29" ht="20.100000000000001" customHeight="1" x14ac:dyDescent="0.15">
      <c r="A25" s="1"/>
      <c r="B25" s="213"/>
      <c r="C25" s="214"/>
      <c r="D25" s="214"/>
      <c r="E25" s="146"/>
      <c r="F25" s="215"/>
      <c r="G25" s="215"/>
      <c r="H25" s="215"/>
      <c r="I25" s="215"/>
      <c r="J25" s="215"/>
      <c r="K25" s="216"/>
      <c r="L25" s="217"/>
      <c r="M25" s="187"/>
      <c r="N25" s="213"/>
      <c r="O25" s="218"/>
      <c r="P25" s="217"/>
      <c r="Q25" s="218"/>
      <c r="R25" s="215"/>
      <c r="S25" s="215"/>
      <c r="T25" s="215"/>
      <c r="U25" s="215"/>
      <c r="V25" s="215"/>
      <c r="W25" s="136"/>
      <c r="X25" s="219"/>
      <c r="Y25" s="219"/>
      <c r="Z25" s="219"/>
      <c r="AA25" s="219"/>
      <c r="AB25" s="136"/>
      <c r="AC25"/>
    </row>
    <row r="26" spans="1:29" ht="20.100000000000001" customHeight="1" x14ac:dyDescent="0.15">
      <c r="A26" s="202"/>
      <c r="B26" s="355" t="s">
        <v>13</v>
      </c>
      <c r="C26" s="356">
        <v>0.45833333333333331</v>
      </c>
      <c r="D26" s="356"/>
      <c r="E26" s="146"/>
      <c r="F26" s="357" t="str">
        <f>P7</f>
        <v>M4</v>
      </c>
      <c r="G26" s="357"/>
      <c r="H26" s="357"/>
      <c r="I26" s="357"/>
      <c r="J26" s="357"/>
      <c r="K26" s="358">
        <f>M26+M27</f>
        <v>0</v>
      </c>
      <c r="L26" s="359" t="s">
        <v>15</v>
      </c>
      <c r="M26" s="187">
        <v>0</v>
      </c>
      <c r="N26" s="213" t="s">
        <v>19</v>
      </c>
      <c r="O26" s="218">
        <v>0</v>
      </c>
      <c r="P26" s="359" t="s">
        <v>16</v>
      </c>
      <c r="Q26" s="360">
        <f>O26+O27</f>
        <v>0</v>
      </c>
      <c r="R26" s="357" t="str">
        <f>V7</f>
        <v>M6</v>
      </c>
      <c r="S26" s="357"/>
      <c r="T26" s="357"/>
      <c r="U26" s="357"/>
      <c r="V26" s="357"/>
      <c r="W26" s="136"/>
      <c r="X26" s="346" t="s">
        <v>298</v>
      </c>
      <c r="Y26" s="346"/>
      <c r="Z26" s="346"/>
      <c r="AA26" s="346"/>
      <c r="AB26" s="136"/>
      <c r="AC26"/>
    </row>
    <row r="27" spans="1:29" ht="20.100000000000001" customHeight="1" x14ac:dyDescent="0.15">
      <c r="A27" s="202"/>
      <c r="B27" s="355"/>
      <c r="C27" s="356"/>
      <c r="D27" s="356"/>
      <c r="E27" s="146"/>
      <c r="F27" s="357"/>
      <c r="G27" s="357"/>
      <c r="H27" s="357"/>
      <c r="I27" s="357"/>
      <c r="J27" s="357"/>
      <c r="K27" s="358"/>
      <c r="L27" s="359"/>
      <c r="M27" s="187">
        <v>0</v>
      </c>
      <c r="N27" s="213" t="s">
        <v>19</v>
      </c>
      <c r="O27" s="218">
        <v>0</v>
      </c>
      <c r="P27" s="359"/>
      <c r="Q27" s="360"/>
      <c r="R27" s="357"/>
      <c r="S27" s="357"/>
      <c r="T27" s="357"/>
      <c r="U27" s="357"/>
      <c r="V27" s="357"/>
      <c r="W27" s="136"/>
      <c r="X27" s="346"/>
      <c r="Y27" s="346"/>
      <c r="Z27" s="346"/>
      <c r="AA27" s="346"/>
      <c r="AB27" s="136"/>
      <c r="AC27"/>
    </row>
    <row r="28" spans="1:29" ht="20.100000000000001" customHeight="1" x14ac:dyDescent="0.15">
      <c r="A28" s="1"/>
      <c r="B28" s="213"/>
      <c r="C28" s="214"/>
      <c r="D28" s="214"/>
      <c r="E28" s="146"/>
      <c r="F28" s="215"/>
      <c r="G28" s="215"/>
      <c r="H28" s="215"/>
      <c r="I28" s="215"/>
      <c r="J28" s="215"/>
      <c r="K28" s="216"/>
      <c r="L28" s="217"/>
      <c r="M28" s="187"/>
      <c r="N28" s="213"/>
      <c r="O28" s="218"/>
      <c r="P28" s="217"/>
      <c r="Q28" s="218"/>
      <c r="R28" s="215"/>
      <c r="S28" s="215"/>
      <c r="T28" s="215"/>
      <c r="U28" s="215"/>
      <c r="V28" s="215"/>
      <c r="W28" s="136"/>
      <c r="X28" s="219"/>
      <c r="Y28" s="219"/>
      <c r="Z28" s="219"/>
      <c r="AA28" s="219"/>
      <c r="AB28" s="136"/>
      <c r="AC28"/>
    </row>
    <row r="29" spans="1:29" ht="20.100000000000001" customHeight="1" x14ac:dyDescent="0.15">
      <c r="A29" s="1"/>
      <c r="B29" s="355" t="s">
        <v>14</v>
      </c>
      <c r="C29" s="356">
        <v>0.47916666666666669</v>
      </c>
      <c r="D29" s="356"/>
      <c r="E29" s="146"/>
      <c r="F29" s="357" t="str">
        <f>H7</f>
        <v>M2</v>
      </c>
      <c r="G29" s="357"/>
      <c r="H29" s="357"/>
      <c r="I29" s="357"/>
      <c r="J29" s="357"/>
      <c r="K29" s="358">
        <f>M29+M30</f>
        <v>0</v>
      </c>
      <c r="L29" s="359" t="s">
        <v>15</v>
      </c>
      <c r="M29" s="187">
        <v>0</v>
      </c>
      <c r="N29" s="213" t="s">
        <v>19</v>
      </c>
      <c r="O29" s="218">
        <v>0</v>
      </c>
      <c r="P29" s="359" t="s">
        <v>16</v>
      </c>
      <c r="Q29" s="360">
        <f>O29+O30</f>
        <v>0</v>
      </c>
      <c r="R29" s="357" t="str">
        <f>K7</f>
        <v>M3</v>
      </c>
      <c r="S29" s="357"/>
      <c r="T29" s="357"/>
      <c r="U29" s="357"/>
      <c r="V29" s="357"/>
      <c r="W29" s="136"/>
      <c r="X29" s="346" t="s">
        <v>299</v>
      </c>
      <c r="Y29" s="346"/>
      <c r="Z29" s="346"/>
      <c r="AA29" s="346"/>
      <c r="AB29" s="136"/>
      <c r="AC29"/>
    </row>
    <row r="30" spans="1:29" ht="20.100000000000001" customHeight="1" x14ac:dyDescent="0.15">
      <c r="A30" s="1"/>
      <c r="B30" s="355"/>
      <c r="C30" s="356"/>
      <c r="D30" s="356"/>
      <c r="E30" s="146"/>
      <c r="F30" s="357"/>
      <c r="G30" s="357"/>
      <c r="H30" s="357"/>
      <c r="I30" s="357"/>
      <c r="J30" s="357"/>
      <c r="K30" s="358"/>
      <c r="L30" s="359"/>
      <c r="M30" s="187">
        <v>0</v>
      </c>
      <c r="N30" s="213" t="s">
        <v>19</v>
      </c>
      <c r="O30" s="218">
        <v>0</v>
      </c>
      <c r="P30" s="359"/>
      <c r="Q30" s="360"/>
      <c r="R30" s="357"/>
      <c r="S30" s="357"/>
      <c r="T30" s="357"/>
      <c r="U30" s="357"/>
      <c r="V30" s="357"/>
      <c r="W30" s="136"/>
      <c r="X30" s="346"/>
      <c r="Y30" s="346"/>
      <c r="Z30" s="346"/>
      <c r="AA30" s="346"/>
      <c r="AB30" s="136"/>
      <c r="AC30"/>
    </row>
    <row r="31" spans="1:29" ht="20.100000000000001" customHeight="1" x14ac:dyDescent="0.15">
      <c r="A31" s="1"/>
      <c r="B31" s="213"/>
      <c r="C31" s="214"/>
      <c r="D31" s="214"/>
      <c r="E31" s="146"/>
      <c r="F31" s="215"/>
      <c r="G31" s="215"/>
      <c r="H31" s="215"/>
      <c r="I31" s="215"/>
      <c r="J31" s="215"/>
      <c r="K31" s="216"/>
      <c r="L31" s="217"/>
      <c r="M31" s="187"/>
      <c r="N31" s="213"/>
      <c r="O31" s="218"/>
      <c r="P31" s="217"/>
      <c r="Q31" s="218"/>
      <c r="R31" s="215"/>
      <c r="S31" s="215"/>
      <c r="T31" s="215"/>
      <c r="U31" s="215"/>
      <c r="V31" s="215"/>
      <c r="W31" s="136"/>
      <c r="X31" s="219"/>
      <c r="Y31" s="219"/>
      <c r="Z31" s="219"/>
      <c r="AA31" s="219"/>
      <c r="AB31" s="136"/>
      <c r="AC31"/>
    </row>
    <row r="32" spans="1:29" ht="20.100000000000001" customHeight="1" x14ac:dyDescent="0.15">
      <c r="A32" s="1"/>
      <c r="B32" s="355" t="s">
        <v>3</v>
      </c>
      <c r="C32" s="356">
        <v>0.5</v>
      </c>
      <c r="D32" s="356"/>
      <c r="E32" s="146"/>
      <c r="F32" s="357" t="str">
        <f>S7</f>
        <v>M5</v>
      </c>
      <c r="G32" s="357"/>
      <c r="H32" s="357"/>
      <c r="I32" s="357"/>
      <c r="J32" s="357"/>
      <c r="K32" s="358">
        <f>M32+M33</f>
        <v>0</v>
      </c>
      <c r="L32" s="359" t="s">
        <v>15</v>
      </c>
      <c r="M32" s="187">
        <v>0</v>
      </c>
      <c r="N32" s="213" t="s">
        <v>19</v>
      </c>
      <c r="O32" s="218">
        <v>0</v>
      </c>
      <c r="P32" s="359" t="s">
        <v>16</v>
      </c>
      <c r="Q32" s="360">
        <f>O32+O33</f>
        <v>0</v>
      </c>
      <c r="R32" s="357" t="str">
        <f>V7</f>
        <v>M6</v>
      </c>
      <c r="S32" s="357"/>
      <c r="T32" s="357"/>
      <c r="U32" s="357"/>
      <c r="V32" s="357"/>
      <c r="W32" s="136"/>
      <c r="X32" s="346" t="s">
        <v>300</v>
      </c>
      <c r="Y32" s="346"/>
      <c r="Z32" s="346"/>
      <c r="AA32" s="346"/>
      <c r="AB32" s="136"/>
      <c r="AC32"/>
    </row>
    <row r="33" spans="1:29" ht="20.100000000000001" customHeight="1" x14ac:dyDescent="0.15">
      <c r="A33" s="1"/>
      <c r="B33" s="355"/>
      <c r="C33" s="356"/>
      <c r="D33" s="356"/>
      <c r="E33" s="146"/>
      <c r="F33" s="357"/>
      <c r="G33" s="357"/>
      <c r="H33" s="357"/>
      <c r="I33" s="357"/>
      <c r="J33" s="357"/>
      <c r="K33" s="358"/>
      <c r="L33" s="359"/>
      <c r="M33" s="187">
        <v>0</v>
      </c>
      <c r="N33" s="213" t="s">
        <v>19</v>
      </c>
      <c r="O33" s="218">
        <v>0</v>
      </c>
      <c r="P33" s="359"/>
      <c r="Q33" s="360"/>
      <c r="R33" s="357"/>
      <c r="S33" s="357"/>
      <c r="T33" s="357"/>
      <c r="U33" s="357"/>
      <c r="V33" s="357"/>
      <c r="W33" s="136"/>
      <c r="X33" s="346"/>
      <c r="Y33" s="346"/>
      <c r="Z33" s="346"/>
      <c r="AA33" s="346"/>
      <c r="AB33" s="136"/>
      <c r="AC33"/>
    </row>
    <row r="34" spans="1:29" ht="20.100000000000001" customHeight="1" x14ac:dyDescent="0.15">
      <c r="A34" s="1"/>
      <c r="B34" s="213"/>
      <c r="C34" s="214"/>
      <c r="D34" s="214"/>
      <c r="E34" s="146"/>
      <c r="F34" s="215"/>
      <c r="G34" s="215"/>
      <c r="H34" s="215"/>
      <c r="I34" s="215"/>
      <c r="J34" s="215"/>
      <c r="K34" s="200"/>
      <c r="L34" s="217"/>
      <c r="M34" s="14"/>
      <c r="N34" s="213"/>
      <c r="O34" s="201"/>
      <c r="P34" s="217"/>
      <c r="Q34" s="201"/>
      <c r="R34" s="215"/>
      <c r="S34" s="215"/>
      <c r="T34" s="215"/>
      <c r="U34" s="215"/>
      <c r="V34" s="215"/>
      <c r="W34" s="136"/>
      <c r="X34" s="219"/>
      <c r="Y34" s="219"/>
      <c r="Z34" s="219"/>
      <c r="AA34" s="219"/>
      <c r="AB34" s="136"/>
      <c r="AC34"/>
    </row>
    <row r="35" spans="1:29" ht="20.100000000000001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9" ht="20.100000000000001" customHeight="1" x14ac:dyDescent="0.15">
      <c r="C36" s="347" t="str">
        <f>H3&amp; CHAR(10) &amp;"リーグ"</f>
        <v>M
リーグ</v>
      </c>
      <c r="D36" s="348"/>
      <c r="E36" s="351" t="str">
        <f>E7</f>
        <v>M1</v>
      </c>
      <c r="F36" s="352"/>
      <c r="G36" s="351" t="str">
        <f>H7</f>
        <v>M2</v>
      </c>
      <c r="H36" s="352"/>
      <c r="I36" s="351" t="str">
        <f>K7</f>
        <v>M3</v>
      </c>
      <c r="J36" s="352"/>
      <c r="K36" s="341" t="s">
        <v>7</v>
      </c>
      <c r="L36" s="341" t="s">
        <v>8</v>
      </c>
      <c r="M36" s="341" t="s">
        <v>9</v>
      </c>
      <c r="N36" s="203"/>
      <c r="O36" s="353" t="str">
        <f>S3&amp; CHAR(10) &amp;"リーグ"</f>
        <v>MM
リーグ</v>
      </c>
      <c r="P36" s="354"/>
      <c r="Q36" s="337" t="str">
        <f>P7</f>
        <v>M4</v>
      </c>
      <c r="R36" s="338"/>
      <c r="S36" s="337" t="str">
        <f>S7</f>
        <v>M5</v>
      </c>
      <c r="T36" s="338"/>
      <c r="U36" s="337" t="str">
        <f>V7</f>
        <v>M6</v>
      </c>
      <c r="V36" s="338"/>
      <c r="W36" s="341" t="s">
        <v>7</v>
      </c>
      <c r="X36" s="341" t="s">
        <v>8</v>
      </c>
      <c r="Y36" s="341" t="s">
        <v>9</v>
      </c>
    </row>
    <row r="37" spans="1:29" ht="20.100000000000001" customHeight="1" x14ac:dyDescent="0.15">
      <c r="C37" s="349"/>
      <c r="D37" s="350"/>
      <c r="E37" s="339"/>
      <c r="F37" s="340"/>
      <c r="G37" s="339"/>
      <c r="H37" s="340"/>
      <c r="I37" s="339"/>
      <c r="J37" s="340"/>
      <c r="K37" s="291"/>
      <c r="L37" s="291"/>
      <c r="M37" s="291"/>
      <c r="N37" s="203"/>
      <c r="O37" s="349"/>
      <c r="P37" s="350"/>
      <c r="Q37" s="339"/>
      <c r="R37" s="340"/>
      <c r="S37" s="339"/>
      <c r="T37" s="340"/>
      <c r="U37" s="339"/>
      <c r="V37" s="340"/>
      <c r="W37" s="291"/>
      <c r="X37" s="291"/>
      <c r="Y37" s="291"/>
    </row>
    <row r="38" spans="1:29" ht="20.100000000000001" customHeight="1" x14ac:dyDescent="0.15">
      <c r="C38" s="333" t="str">
        <f>E7</f>
        <v>M1</v>
      </c>
      <c r="D38" s="334"/>
      <c r="E38" s="190"/>
      <c r="F38" s="191"/>
      <c r="G38" s="188">
        <f>K17</f>
        <v>0</v>
      </c>
      <c r="H38" s="189">
        <f>Q17</f>
        <v>0</v>
      </c>
      <c r="I38" s="188">
        <f>K23</f>
        <v>0</v>
      </c>
      <c r="J38" s="189">
        <f>Q23</f>
        <v>0</v>
      </c>
      <c r="K38" s="342">
        <f>COUNTIF(E39:J39,"○")*3+COUNTIF(E39:J39,"△")</f>
        <v>2</v>
      </c>
      <c r="L38" s="344">
        <f>E38-F38+G38-H38+I38-J38</f>
        <v>0</v>
      </c>
      <c r="M38" s="342"/>
      <c r="N38" s="203"/>
      <c r="O38" s="333" t="str">
        <f>P7</f>
        <v>M4</v>
      </c>
      <c r="P38" s="334"/>
      <c r="Q38" s="190"/>
      <c r="R38" s="191"/>
      <c r="S38" s="188">
        <f>K20</f>
        <v>0</v>
      </c>
      <c r="T38" s="189">
        <f>Q20</f>
        <v>0</v>
      </c>
      <c r="U38" s="188">
        <f>K26</f>
        <v>0</v>
      </c>
      <c r="V38" s="189">
        <f>Q26</f>
        <v>0</v>
      </c>
      <c r="W38" s="342">
        <f>COUNTIF(Q39:V39,"○")*3+COUNTIF(Q39:V39,"△")</f>
        <v>2</v>
      </c>
      <c r="X38" s="344">
        <f>Q38-R38+S38-T38+U38-V38</f>
        <v>0</v>
      </c>
      <c r="Y38" s="342"/>
    </row>
    <row r="39" spans="1:29" ht="20.100000000000001" customHeight="1" x14ac:dyDescent="0.15">
      <c r="C39" s="335"/>
      <c r="D39" s="336"/>
      <c r="E39" s="192"/>
      <c r="F39" s="193"/>
      <c r="G39" s="331" t="str">
        <f>IF(G38&gt;H38,"○",IF(G38&lt;H38,"×",IF(G38=H38,"△")))</f>
        <v>△</v>
      </c>
      <c r="H39" s="332"/>
      <c r="I39" s="331" t="str">
        <f t="shared" ref="I39" si="0">IF(I38&gt;J38,"○",IF(I38&lt;J38,"×",IF(I38=J38,"△")))</f>
        <v>△</v>
      </c>
      <c r="J39" s="332"/>
      <c r="K39" s="343"/>
      <c r="L39" s="345"/>
      <c r="M39" s="343"/>
      <c r="N39" s="203"/>
      <c r="O39" s="335"/>
      <c r="P39" s="336"/>
      <c r="Q39" s="192"/>
      <c r="R39" s="193"/>
      <c r="S39" s="331" t="str">
        <f>IF(S38&gt;T38,"○",IF(S38&lt;T38,"×",IF(S38=T38,"△")))</f>
        <v>△</v>
      </c>
      <c r="T39" s="332"/>
      <c r="U39" s="331" t="str">
        <f t="shared" ref="U39" si="1">IF(U38&gt;V38,"○",IF(U38&lt;V38,"×",IF(U38=V38,"△")))</f>
        <v>△</v>
      </c>
      <c r="V39" s="332"/>
      <c r="W39" s="343"/>
      <c r="X39" s="345"/>
      <c r="Y39" s="343"/>
    </row>
    <row r="40" spans="1:29" ht="20.100000000000001" customHeight="1" x14ac:dyDescent="0.15">
      <c r="C40" s="333" t="str">
        <f>H7</f>
        <v>M2</v>
      </c>
      <c r="D40" s="334"/>
      <c r="E40" s="188">
        <f>Q17</f>
        <v>0</v>
      </c>
      <c r="F40" s="189">
        <f>K17</f>
        <v>0</v>
      </c>
      <c r="G40" s="190"/>
      <c r="H40" s="191"/>
      <c r="I40" s="188">
        <f>K29</f>
        <v>0</v>
      </c>
      <c r="J40" s="189">
        <f>Q29</f>
        <v>0</v>
      </c>
      <c r="K40" s="342">
        <f>COUNTIF(E41:J41,"○")*3+COUNTIF(E41:J41,"△")</f>
        <v>2</v>
      </c>
      <c r="L40" s="344">
        <f>E40-F40+G40-H40+I40-J40</f>
        <v>0</v>
      </c>
      <c r="M40" s="342"/>
      <c r="N40" s="203"/>
      <c r="O40" s="333" t="str">
        <f>S7</f>
        <v>M5</v>
      </c>
      <c r="P40" s="334"/>
      <c r="Q40" s="188">
        <f>Q20</f>
        <v>0</v>
      </c>
      <c r="R40" s="189">
        <f>K20</f>
        <v>0</v>
      </c>
      <c r="S40" s="190"/>
      <c r="T40" s="191"/>
      <c r="U40" s="188">
        <f>K32</f>
        <v>0</v>
      </c>
      <c r="V40" s="189">
        <f>Q32</f>
        <v>0</v>
      </c>
      <c r="W40" s="342">
        <f>COUNTIF(Q41:V41,"○")*3+COUNTIF(Q41:V41,"△")</f>
        <v>2</v>
      </c>
      <c r="X40" s="344">
        <f>Q40-R40+S40-T40+U40-V40</f>
        <v>0</v>
      </c>
      <c r="Y40" s="342"/>
    </row>
    <row r="41" spans="1:29" ht="20.100000000000001" customHeight="1" x14ac:dyDescent="0.15">
      <c r="C41" s="335"/>
      <c r="D41" s="336"/>
      <c r="E41" s="331" t="str">
        <f>IF(E40&gt;F40,"○",IF(E40&lt;F40,"×",IF(E40=F40,"△")))</f>
        <v>△</v>
      </c>
      <c r="F41" s="332"/>
      <c r="G41" s="192"/>
      <c r="H41" s="193"/>
      <c r="I41" s="331" t="str">
        <f>IF(I40&gt;J40,"○",IF(I40&lt;J40,"×",IF(I40=J40,"△")))</f>
        <v>△</v>
      </c>
      <c r="J41" s="332"/>
      <c r="K41" s="343"/>
      <c r="L41" s="345"/>
      <c r="M41" s="343"/>
      <c r="N41" s="203"/>
      <c r="O41" s="335"/>
      <c r="P41" s="336"/>
      <c r="Q41" s="331" t="str">
        <f>IF(Q40&gt;R40,"○",IF(Q40&lt;R40,"×",IF(Q40=R40,"△")))</f>
        <v>△</v>
      </c>
      <c r="R41" s="332"/>
      <c r="S41" s="192"/>
      <c r="T41" s="193"/>
      <c r="U41" s="331" t="str">
        <f>IF(U40&gt;V40,"○",IF(U40&lt;V40,"×",IF(U40=V40,"△")))</f>
        <v>△</v>
      </c>
      <c r="V41" s="332"/>
      <c r="W41" s="343"/>
      <c r="X41" s="345"/>
      <c r="Y41" s="343"/>
    </row>
    <row r="42" spans="1:29" ht="20.100000000000001" customHeight="1" x14ac:dyDescent="0.15">
      <c r="C42" s="333" t="str">
        <f>K7</f>
        <v>M3</v>
      </c>
      <c r="D42" s="334"/>
      <c r="E42" s="194">
        <f>Q23</f>
        <v>0</v>
      </c>
      <c r="F42" s="189">
        <f>K23</f>
        <v>0</v>
      </c>
      <c r="G42" s="194">
        <f>Q29</f>
        <v>0</v>
      </c>
      <c r="H42" s="189">
        <f>K29</f>
        <v>0</v>
      </c>
      <c r="I42" s="190"/>
      <c r="J42" s="191"/>
      <c r="K42" s="329">
        <f>COUNTIF(E43:J43,"○")*3+COUNTIF(E43:J43,"△")</f>
        <v>2</v>
      </c>
      <c r="L42" s="329">
        <f>E42-F42+G42-H42+I42-J42</f>
        <v>0</v>
      </c>
      <c r="M42" s="329"/>
      <c r="N42" s="203"/>
      <c r="O42" s="333" t="str">
        <f>V7</f>
        <v>M6</v>
      </c>
      <c r="P42" s="334"/>
      <c r="Q42" s="194">
        <f>Q26</f>
        <v>0</v>
      </c>
      <c r="R42" s="189">
        <f>K26</f>
        <v>0</v>
      </c>
      <c r="S42" s="194">
        <f>Q32</f>
        <v>0</v>
      </c>
      <c r="T42" s="189">
        <f>K32</f>
        <v>0</v>
      </c>
      <c r="U42" s="190"/>
      <c r="V42" s="191"/>
      <c r="W42" s="329">
        <f>COUNTIF(Q43:V43,"○")*3+COUNTIF(Q43:V43,"△")</f>
        <v>2</v>
      </c>
      <c r="X42" s="329">
        <f>Q42-R42+S42-T42+U42-V42</f>
        <v>0</v>
      </c>
      <c r="Y42" s="329"/>
    </row>
    <row r="43" spans="1:29" ht="20.100000000000001" customHeight="1" x14ac:dyDescent="0.15">
      <c r="C43" s="335"/>
      <c r="D43" s="336"/>
      <c r="E43" s="331" t="str">
        <f>IF(E42&gt;F42,"○",IF(E42&lt;F42,"×",IF(E42=F42,"△")))</f>
        <v>△</v>
      </c>
      <c r="F43" s="332"/>
      <c r="G43" s="331" t="str">
        <f>IF(G42&gt;H42,"○",IF(G42&lt;H42,"×",IF(G42=H42,"△")))</f>
        <v>△</v>
      </c>
      <c r="H43" s="332"/>
      <c r="I43" s="192"/>
      <c r="J43" s="193"/>
      <c r="K43" s="330"/>
      <c r="L43" s="330"/>
      <c r="M43" s="330"/>
      <c r="N43" s="203"/>
      <c r="O43" s="335"/>
      <c r="P43" s="336"/>
      <c r="Q43" s="331" t="str">
        <f t="shared" ref="Q43" si="2">IF(Q42&gt;R42,"○",IF(Q42&lt;R42,"×",IF(Q42=R42,"△")))</f>
        <v>△</v>
      </c>
      <c r="R43" s="332"/>
      <c r="S43" s="331" t="str">
        <f t="shared" ref="S43" si="3">IF(S42&gt;T42,"○",IF(S42&lt;T42,"×",IF(S42=T42,"△")))</f>
        <v>△</v>
      </c>
      <c r="T43" s="332"/>
      <c r="U43" s="192"/>
      <c r="V43" s="193"/>
      <c r="W43" s="330"/>
      <c r="X43" s="330"/>
      <c r="Y43" s="330"/>
    </row>
    <row r="44" spans="1:29" ht="20.100000000000001" customHeight="1" x14ac:dyDescent="0.15">
      <c r="A44" s="224"/>
      <c r="B44" s="224"/>
      <c r="C44" s="225"/>
      <c r="D44" s="225"/>
      <c r="E44" s="225"/>
      <c r="F44" s="225"/>
      <c r="G44" s="226"/>
      <c r="H44" s="226"/>
      <c r="I44" s="225"/>
      <c r="J44" s="225"/>
      <c r="K44" s="223"/>
      <c r="L44" s="223"/>
      <c r="M44" s="223"/>
      <c r="N44" s="203"/>
      <c r="O44" s="224"/>
      <c r="P44" s="224"/>
      <c r="Q44" s="225"/>
      <c r="R44" s="225"/>
      <c r="S44" s="225"/>
      <c r="T44" s="225"/>
      <c r="U44" s="226"/>
      <c r="V44" s="226"/>
      <c r="W44" s="223"/>
      <c r="X44" s="223"/>
      <c r="Y44" s="223"/>
      <c r="Z44" s="223"/>
      <c r="AA44" s="223"/>
    </row>
    <row r="45" spans="1:29" ht="17.100000000000001" customHeight="1" x14ac:dyDescent="0.15"/>
    <row r="46" spans="1:29" ht="30" customHeight="1" x14ac:dyDescent="0.15">
      <c r="A46" s="30" t="str">
        <f>A1</f>
        <v>■第1日　10月16日</v>
      </c>
      <c r="B46" s="30"/>
      <c r="C46" s="30"/>
      <c r="D46" s="30"/>
      <c r="E46" s="30"/>
      <c r="F46" s="30"/>
      <c r="G46" s="30"/>
      <c r="H46" s="363" t="str">
        <f>H1</f>
        <v>一次リーグ</v>
      </c>
      <c r="I46" s="363"/>
      <c r="J46" s="363"/>
      <c r="K46" s="363"/>
      <c r="L46" s="363"/>
      <c r="O46" s="363" t="s">
        <v>345</v>
      </c>
      <c r="P46" s="363"/>
      <c r="Q46" s="363"/>
      <c r="R46" s="363" t="str">
        <f>U10組合せ①!T27</f>
        <v>第１４会場</v>
      </c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9" ht="9.9499999999999993" customHeight="1" x14ac:dyDescent="0.15">
      <c r="A47" s="30"/>
      <c r="B47" s="30"/>
      <c r="C47" s="30"/>
      <c r="O47" s="221"/>
      <c r="P47" s="221"/>
      <c r="Q47" s="221"/>
      <c r="R47" s="38"/>
      <c r="S47" s="38"/>
      <c r="T47" s="38"/>
      <c r="U47" s="38"/>
      <c r="V47" s="38"/>
      <c r="W47" s="38"/>
    </row>
    <row r="48" spans="1:29" ht="20.100000000000001" customHeight="1" x14ac:dyDescent="0.15">
      <c r="A48" s="30"/>
      <c r="E48" s="149"/>
      <c r="H48" s="364" t="s">
        <v>308</v>
      </c>
      <c r="I48" s="364"/>
      <c r="J48" s="44"/>
      <c r="K48" s="44"/>
      <c r="L48" s="44"/>
      <c r="M48" s="44"/>
      <c r="N48" s="44"/>
      <c r="O48" s="44"/>
      <c r="P48" s="222"/>
      <c r="Q48" s="222"/>
      <c r="R48" s="222"/>
      <c r="S48" s="364" t="s">
        <v>274</v>
      </c>
      <c r="T48" s="364"/>
      <c r="U48" s="44"/>
      <c r="V48" s="150"/>
      <c r="W48" s="150"/>
      <c r="X48" s="44"/>
      <c r="Y48" s="44"/>
      <c r="Z48" s="44"/>
      <c r="AA48" s="44"/>
    </row>
    <row r="49" spans="1:29" ht="20.100000000000001" customHeight="1" x14ac:dyDescent="0.15">
      <c r="A49" s="14"/>
      <c r="E49" s="36"/>
      <c r="F49" s="31"/>
      <c r="G49" s="15"/>
      <c r="H49" s="198"/>
      <c r="I49" s="15"/>
      <c r="J49" s="15"/>
      <c r="K49" s="15"/>
      <c r="L49" s="29"/>
      <c r="M49" s="29"/>
      <c r="N49" s="29"/>
      <c r="O49" s="29"/>
      <c r="P49" s="29"/>
      <c r="Q49" s="15"/>
      <c r="R49" s="15"/>
      <c r="S49" s="32"/>
      <c r="T49" s="17"/>
      <c r="V49" s="29"/>
      <c r="W49" s="29"/>
      <c r="Z49" s="14"/>
    </row>
    <row r="50" spans="1:29" ht="20.100000000000001" customHeight="1" x14ac:dyDescent="0.15">
      <c r="A50" s="14"/>
      <c r="E50" s="199"/>
      <c r="F50" s="35"/>
      <c r="G50" s="29"/>
      <c r="H50" s="29"/>
      <c r="I50" s="17"/>
      <c r="J50" s="29"/>
      <c r="K50" s="14"/>
      <c r="L50" s="17"/>
      <c r="M50" s="29"/>
      <c r="N50" s="29"/>
      <c r="O50" s="29"/>
      <c r="P50" s="33"/>
      <c r="Q50" s="17"/>
      <c r="R50" s="29"/>
      <c r="S50" s="34"/>
      <c r="T50" s="39"/>
      <c r="U50" s="40"/>
      <c r="V50" s="41"/>
      <c r="W50" s="17"/>
      <c r="X50" s="29"/>
      <c r="Y50" s="29"/>
      <c r="Z50" s="29"/>
    </row>
    <row r="51" spans="1:29" ht="20.100000000000001" customHeight="1" x14ac:dyDescent="0.15">
      <c r="A51" s="14"/>
      <c r="E51" s="365">
        <v>1</v>
      </c>
      <c r="F51" s="365"/>
      <c r="G51" s="36"/>
      <c r="H51" s="365">
        <v>2</v>
      </c>
      <c r="I51" s="365"/>
      <c r="J51" s="36"/>
      <c r="K51" s="365">
        <v>3</v>
      </c>
      <c r="L51" s="365"/>
      <c r="M51" s="36"/>
      <c r="N51" s="36"/>
      <c r="O51" s="36"/>
      <c r="P51" s="365">
        <v>4</v>
      </c>
      <c r="Q51" s="365"/>
      <c r="R51" s="14"/>
      <c r="S51" s="365">
        <v>5</v>
      </c>
      <c r="T51" s="365"/>
      <c r="U51" s="36"/>
      <c r="V51" s="365">
        <v>6</v>
      </c>
      <c r="W51" s="365"/>
      <c r="X51" s="36"/>
      <c r="Y51" s="365"/>
      <c r="Z51" s="365"/>
    </row>
    <row r="52" spans="1:29" ht="20.100000000000001" customHeight="1" x14ac:dyDescent="0.15">
      <c r="A52" s="14"/>
      <c r="D52" s="13"/>
      <c r="E52" s="361" t="str">
        <f>U10組合せ①!U32</f>
        <v>N1</v>
      </c>
      <c r="F52" s="361"/>
      <c r="G52" s="5"/>
      <c r="H52" s="361" t="str">
        <f>U10組合せ①!W32</f>
        <v>N2</v>
      </c>
      <c r="I52" s="361"/>
      <c r="J52" s="5"/>
      <c r="K52" s="361" t="str">
        <f>U10組合せ①!Y32</f>
        <v>N3</v>
      </c>
      <c r="L52" s="361"/>
      <c r="M52" s="5"/>
      <c r="N52" s="5"/>
      <c r="O52" s="5"/>
      <c r="P52" s="361" t="str">
        <f>U10組合せ①!AB32</f>
        <v>N4</v>
      </c>
      <c r="Q52" s="361"/>
      <c r="R52" s="5"/>
      <c r="S52" s="361" t="str">
        <f>U10組合せ①!AD32</f>
        <v>N5</v>
      </c>
      <c r="T52" s="361"/>
      <c r="U52" s="5"/>
      <c r="V52" s="361" t="str">
        <f>U10組合せ①!AF32</f>
        <v>N6</v>
      </c>
      <c r="W52" s="361"/>
      <c r="X52" s="5"/>
      <c r="Y52" s="361"/>
      <c r="Z52" s="361"/>
    </row>
    <row r="53" spans="1:29" ht="20.100000000000001" customHeight="1" x14ac:dyDescent="0.15">
      <c r="A53" s="14"/>
      <c r="D53" s="13"/>
      <c r="E53" s="361"/>
      <c r="F53" s="361"/>
      <c r="G53" s="5"/>
      <c r="H53" s="361"/>
      <c r="I53" s="361"/>
      <c r="J53" s="5"/>
      <c r="K53" s="361"/>
      <c r="L53" s="361"/>
      <c r="M53" s="5"/>
      <c r="N53" s="5"/>
      <c r="O53" s="5"/>
      <c r="P53" s="361"/>
      <c r="Q53" s="361"/>
      <c r="R53" s="5"/>
      <c r="S53" s="361"/>
      <c r="T53" s="361"/>
      <c r="U53" s="5"/>
      <c r="V53" s="361"/>
      <c r="W53" s="361"/>
      <c r="X53" s="5"/>
      <c r="Y53" s="361"/>
      <c r="Z53" s="361"/>
    </row>
    <row r="54" spans="1:29" ht="20.100000000000001" customHeight="1" x14ac:dyDescent="0.15">
      <c r="A54" s="14"/>
      <c r="D54" s="13"/>
      <c r="E54" s="361"/>
      <c r="F54" s="361"/>
      <c r="G54" s="5"/>
      <c r="H54" s="361"/>
      <c r="I54" s="361"/>
      <c r="J54" s="5"/>
      <c r="K54" s="361"/>
      <c r="L54" s="361"/>
      <c r="M54" s="5"/>
      <c r="N54" s="5"/>
      <c r="O54" s="5"/>
      <c r="P54" s="361"/>
      <c r="Q54" s="361"/>
      <c r="R54" s="5"/>
      <c r="S54" s="361"/>
      <c r="T54" s="361"/>
      <c r="U54" s="5"/>
      <c r="V54" s="361"/>
      <c r="W54" s="361"/>
      <c r="X54" s="5"/>
      <c r="Y54" s="361"/>
      <c r="Z54" s="361"/>
    </row>
    <row r="55" spans="1:29" ht="20.100000000000001" customHeight="1" x14ac:dyDescent="0.15">
      <c r="A55" s="14"/>
      <c r="D55" s="13"/>
      <c r="E55" s="361"/>
      <c r="F55" s="361"/>
      <c r="G55" s="5"/>
      <c r="H55" s="361"/>
      <c r="I55" s="361"/>
      <c r="J55" s="5"/>
      <c r="K55" s="361"/>
      <c r="L55" s="361"/>
      <c r="M55" s="5"/>
      <c r="N55" s="5"/>
      <c r="O55" s="5"/>
      <c r="P55" s="361"/>
      <c r="Q55" s="361"/>
      <c r="R55" s="5"/>
      <c r="S55" s="361"/>
      <c r="T55" s="361"/>
      <c r="U55" s="5"/>
      <c r="V55" s="361"/>
      <c r="W55" s="361"/>
      <c r="X55" s="5"/>
      <c r="Y55" s="361"/>
      <c r="Z55" s="361"/>
    </row>
    <row r="56" spans="1:29" ht="20.100000000000001" customHeight="1" x14ac:dyDescent="0.15">
      <c r="A56" s="14"/>
      <c r="D56" s="13"/>
      <c r="E56" s="361"/>
      <c r="F56" s="361"/>
      <c r="G56" s="5"/>
      <c r="H56" s="361"/>
      <c r="I56" s="361"/>
      <c r="J56" s="5"/>
      <c r="K56" s="361"/>
      <c r="L56" s="361"/>
      <c r="M56" s="5"/>
      <c r="N56" s="5"/>
      <c r="O56" s="5"/>
      <c r="P56" s="361"/>
      <c r="Q56" s="361"/>
      <c r="R56" s="5"/>
      <c r="S56" s="361"/>
      <c r="T56" s="361"/>
      <c r="U56" s="5"/>
      <c r="V56" s="361"/>
      <c r="W56" s="361"/>
      <c r="X56" s="5"/>
      <c r="Y56" s="361"/>
      <c r="Z56" s="361"/>
    </row>
    <row r="57" spans="1:29" ht="20.100000000000001" customHeight="1" x14ac:dyDescent="0.15">
      <c r="A57" s="14"/>
      <c r="D57" s="13"/>
      <c r="E57" s="361"/>
      <c r="F57" s="361"/>
      <c r="G57" s="5"/>
      <c r="H57" s="361"/>
      <c r="I57" s="361"/>
      <c r="J57" s="5"/>
      <c r="K57" s="361"/>
      <c r="L57" s="361"/>
      <c r="M57" s="5"/>
      <c r="N57" s="5"/>
      <c r="O57" s="5"/>
      <c r="P57" s="361"/>
      <c r="Q57" s="361"/>
      <c r="R57" s="5"/>
      <c r="S57" s="361"/>
      <c r="T57" s="361"/>
      <c r="U57" s="5"/>
      <c r="V57" s="361"/>
      <c r="W57" s="361"/>
      <c r="X57" s="5"/>
      <c r="Y57" s="361"/>
      <c r="Z57" s="361"/>
    </row>
    <row r="58" spans="1:29" ht="20.100000000000001" customHeight="1" x14ac:dyDescent="0.15">
      <c r="A58" s="14"/>
      <c r="D58" s="13"/>
      <c r="E58" s="361"/>
      <c r="F58" s="361"/>
      <c r="G58" s="5"/>
      <c r="H58" s="361"/>
      <c r="I58" s="361"/>
      <c r="J58" s="5"/>
      <c r="K58" s="361"/>
      <c r="L58" s="361"/>
      <c r="M58" s="5"/>
      <c r="N58" s="5"/>
      <c r="O58" s="5"/>
      <c r="P58" s="361"/>
      <c r="Q58" s="361"/>
      <c r="R58" s="5"/>
      <c r="S58" s="361"/>
      <c r="T58" s="361"/>
      <c r="U58" s="5"/>
      <c r="V58" s="361"/>
      <c r="W58" s="361"/>
      <c r="X58" s="5"/>
      <c r="Y58" s="361"/>
      <c r="Z58" s="361"/>
    </row>
    <row r="59" spans="1:29" ht="20.100000000000001" customHeight="1" x14ac:dyDescent="0.15">
      <c r="A59" s="14"/>
      <c r="D59" s="13"/>
      <c r="E59" s="361"/>
      <c r="F59" s="361"/>
      <c r="G59" s="5"/>
      <c r="H59" s="361"/>
      <c r="I59" s="361"/>
      <c r="J59" s="5"/>
      <c r="K59" s="361"/>
      <c r="L59" s="361"/>
      <c r="M59" s="5"/>
      <c r="N59" s="5"/>
      <c r="O59" s="5"/>
      <c r="P59" s="361"/>
      <c r="Q59" s="361"/>
      <c r="R59" s="5"/>
      <c r="S59" s="361"/>
      <c r="T59" s="361"/>
      <c r="U59" s="5"/>
      <c r="V59" s="361"/>
      <c r="W59" s="361"/>
      <c r="X59" s="5"/>
      <c r="Y59" s="361"/>
      <c r="Z59" s="361"/>
    </row>
    <row r="60" spans="1:29" ht="20.100000000000001" customHeight="1" x14ac:dyDescent="0.15">
      <c r="A60" s="14"/>
      <c r="D60" s="13"/>
      <c r="E60" s="220"/>
      <c r="F60" s="220"/>
      <c r="G60" s="5"/>
      <c r="H60" s="220"/>
      <c r="I60" s="220"/>
      <c r="J60" s="5"/>
      <c r="K60" s="220"/>
      <c r="L60" s="220"/>
      <c r="M60" s="5"/>
      <c r="N60" s="5"/>
      <c r="O60" s="5"/>
      <c r="P60" s="220"/>
      <c r="Q60" s="220"/>
      <c r="R60" s="5"/>
      <c r="S60" s="220"/>
      <c r="T60" s="220"/>
      <c r="U60" s="5"/>
      <c r="V60" s="220"/>
      <c r="W60" s="220"/>
      <c r="X60" s="5"/>
      <c r="Y60" s="220"/>
      <c r="Z60" s="220"/>
    </row>
    <row r="61" spans="1:29" ht="24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W61" s="137"/>
      <c r="X61" s="362" t="s">
        <v>108</v>
      </c>
      <c r="Y61" s="362"/>
      <c r="Z61" s="362"/>
      <c r="AA61" s="362"/>
      <c r="AB61" s="137"/>
    </row>
    <row r="62" spans="1:29" ht="20.100000000000001" customHeight="1" x14ac:dyDescent="0.15">
      <c r="A62" s="1"/>
      <c r="B62" s="355" t="s">
        <v>10</v>
      </c>
      <c r="C62" s="356">
        <v>0.39583333333333331</v>
      </c>
      <c r="D62" s="356"/>
      <c r="E62" s="146"/>
      <c r="F62" s="357" t="str">
        <f>E52</f>
        <v>N1</v>
      </c>
      <c r="G62" s="357"/>
      <c r="H62" s="357"/>
      <c r="I62" s="357"/>
      <c r="J62" s="357"/>
      <c r="K62" s="358">
        <f>M62+M63</f>
        <v>0</v>
      </c>
      <c r="L62" s="359" t="s">
        <v>15</v>
      </c>
      <c r="M62" s="187">
        <v>0</v>
      </c>
      <c r="N62" s="213" t="s">
        <v>19</v>
      </c>
      <c r="O62" s="218">
        <v>0</v>
      </c>
      <c r="P62" s="359" t="s">
        <v>16</v>
      </c>
      <c r="Q62" s="360">
        <f>O62+O63</f>
        <v>0</v>
      </c>
      <c r="R62" s="357" t="str">
        <f>H52</f>
        <v>N2</v>
      </c>
      <c r="S62" s="357"/>
      <c r="T62" s="357"/>
      <c r="U62" s="357"/>
      <c r="V62" s="357"/>
      <c r="W62" s="136"/>
      <c r="X62" s="346" t="s">
        <v>295</v>
      </c>
      <c r="Y62" s="346"/>
      <c r="Z62" s="346"/>
      <c r="AA62" s="346"/>
      <c r="AB62" s="136"/>
      <c r="AC62"/>
    </row>
    <row r="63" spans="1:29" ht="20.100000000000001" customHeight="1" x14ac:dyDescent="0.15">
      <c r="A63" s="1"/>
      <c r="B63" s="355"/>
      <c r="C63" s="356"/>
      <c r="D63" s="356"/>
      <c r="E63" s="146"/>
      <c r="F63" s="357"/>
      <c r="G63" s="357"/>
      <c r="H63" s="357"/>
      <c r="I63" s="357"/>
      <c r="J63" s="357"/>
      <c r="K63" s="358"/>
      <c r="L63" s="359"/>
      <c r="M63" s="187">
        <v>0</v>
      </c>
      <c r="N63" s="213" t="s">
        <v>19</v>
      </c>
      <c r="O63" s="218">
        <v>0</v>
      </c>
      <c r="P63" s="359"/>
      <c r="Q63" s="360"/>
      <c r="R63" s="357"/>
      <c r="S63" s="357"/>
      <c r="T63" s="357"/>
      <c r="U63" s="357"/>
      <c r="V63" s="357"/>
      <c r="W63" s="136"/>
      <c r="X63" s="346"/>
      <c r="Y63" s="346"/>
      <c r="Z63" s="346"/>
      <c r="AA63" s="346"/>
      <c r="AB63" s="136"/>
      <c r="AC63"/>
    </row>
    <row r="64" spans="1:29" ht="20.100000000000001" customHeight="1" x14ac:dyDescent="0.15">
      <c r="A64" s="1"/>
      <c r="B64" s="213"/>
      <c r="C64" s="213"/>
      <c r="D64" s="213"/>
      <c r="E64" s="14"/>
      <c r="F64" s="14"/>
      <c r="G64" s="208"/>
      <c r="H64" s="208"/>
      <c r="I64" s="208"/>
      <c r="J64" s="208"/>
      <c r="K64" s="216"/>
      <c r="L64" s="26"/>
      <c r="M64" s="187"/>
      <c r="N64" s="213"/>
      <c r="O64" s="218"/>
      <c r="P64" s="26"/>
      <c r="Q64" s="218"/>
      <c r="R64" s="208"/>
      <c r="S64" s="208"/>
      <c r="T64" s="208"/>
      <c r="U64" s="208"/>
      <c r="V64" s="209"/>
      <c r="W64" s="209"/>
      <c r="X64" s="209"/>
      <c r="Y64" s="209"/>
      <c r="Z64" s="209"/>
      <c r="AA64" s="209"/>
      <c r="AB64" s="124"/>
      <c r="AC64"/>
    </row>
    <row r="65" spans="1:29" ht="20.100000000000001" customHeight="1" x14ac:dyDescent="0.15">
      <c r="A65" s="1"/>
      <c r="B65" s="355" t="s">
        <v>11</v>
      </c>
      <c r="C65" s="356">
        <v>0.41666666666666669</v>
      </c>
      <c r="D65" s="356"/>
      <c r="E65" s="146"/>
      <c r="F65" s="357" t="str">
        <f>P52</f>
        <v>N4</v>
      </c>
      <c r="G65" s="357"/>
      <c r="H65" s="357"/>
      <c r="I65" s="357"/>
      <c r="J65" s="357"/>
      <c r="K65" s="358">
        <f>M65+M66</f>
        <v>0</v>
      </c>
      <c r="L65" s="359" t="s">
        <v>15</v>
      </c>
      <c r="M65" s="187">
        <v>0</v>
      </c>
      <c r="N65" s="213" t="s">
        <v>19</v>
      </c>
      <c r="O65" s="218">
        <v>0</v>
      </c>
      <c r="P65" s="359" t="s">
        <v>16</v>
      </c>
      <c r="Q65" s="360">
        <f>O65+O66</f>
        <v>0</v>
      </c>
      <c r="R65" s="357" t="str">
        <f>S52</f>
        <v>N5</v>
      </c>
      <c r="S65" s="357"/>
      <c r="T65" s="357"/>
      <c r="U65" s="357"/>
      <c r="V65" s="357"/>
      <c r="W65" s="136"/>
      <c r="X65" s="346" t="s">
        <v>296</v>
      </c>
      <c r="Y65" s="346"/>
      <c r="Z65" s="346"/>
      <c r="AA65" s="346"/>
      <c r="AB65" s="136"/>
      <c r="AC65"/>
    </row>
    <row r="66" spans="1:29" ht="20.100000000000001" customHeight="1" x14ac:dyDescent="0.15">
      <c r="A66" s="1"/>
      <c r="B66" s="355"/>
      <c r="C66" s="356"/>
      <c r="D66" s="356"/>
      <c r="E66" s="146"/>
      <c r="F66" s="357"/>
      <c r="G66" s="357"/>
      <c r="H66" s="357"/>
      <c r="I66" s="357"/>
      <c r="J66" s="357"/>
      <c r="K66" s="358"/>
      <c r="L66" s="359"/>
      <c r="M66" s="187">
        <v>0</v>
      </c>
      <c r="N66" s="213" t="s">
        <v>19</v>
      </c>
      <c r="O66" s="218">
        <v>0</v>
      </c>
      <c r="P66" s="359"/>
      <c r="Q66" s="360"/>
      <c r="R66" s="357"/>
      <c r="S66" s="357"/>
      <c r="T66" s="357"/>
      <c r="U66" s="357"/>
      <c r="V66" s="357"/>
      <c r="W66" s="136"/>
      <c r="X66" s="346"/>
      <c r="Y66" s="346"/>
      <c r="Z66" s="346"/>
      <c r="AA66" s="346"/>
      <c r="AB66" s="136"/>
      <c r="AC66"/>
    </row>
    <row r="67" spans="1:29" ht="20.100000000000001" customHeight="1" x14ac:dyDescent="0.15">
      <c r="A67" s="1"/>
      <c r="B67" s="213"/>
      <c r="C67" s="214"/>
      <c r="D67" s="214"/>
      <c r="E67" s="146"/>
      <c r="F67" s="215"/>
      <c r="G67" s="215"/>
      <c r="H67" s="215"/>
      <c r="I67" s="215"/>
      <c r="J67" s="215"/>
      <c r="K67" s="216"/>
      <c r="L67" s="217"/>
      <c r="M67" s="187"/>
      <c r="N67" s="213"/>
      <c r="O67" s="218"/>
      <c r="P67" s="217"/>
      <c r="Q67" s="218"/>
      <c r="R67" s="215"/>
      <c r="S67" s="215"/>
      <c r="T67" s="215"/>
      <c r="U67" s="215"/>
      <c r="V67" s="215"/>
      <c r="W67" s="136"/>
      <c r="X67" s="219"/>
      <c r="Y67" s="219"/>
      <c r="Z67" s="219"/>
      <c r="AA67" s="219"/>
      <c r="AB67" s="136"/>
      <c r="AC67"/>
    </row>
    <row r="68" spans="1:29" ht="20.100000000000001" customHeight="1" x14ac:dyDescent="0.15">
      <c r="A68" s="1"/>
      <c r="B68" s="355" t="s">
        <v>12</v>
      </c>
      <c r="C68" s="356">
        <v>0.4375</v>
      </c>
      <c r="D68" s="356"/>
      <c r="E68" s="146"/>
      <c r="F68" s="357" t="str">
        <f>E52</f>
        <v>N1</v>
      </c>
      <c r="G68" s="357"/>
      <c r="H68" s="357"/>
      <c r="I68" s="357"/>
      <c r="J68" s="357"/>
      <c r="K68" s="358">
        <f>M68+M69</f>
        <v>0</v>
      </c>
      <c r="L68" s="359" t="s">
        <v>15</v>
      </c>
      <c r="M68" s="187">
        <v>0</v>
      </c>
      <c r="N68" s="213" t="s">
        <v>19</v>
      </c>
      <c r="O68" s="218">
        <v>0</v>
      </c>
      <c r="P68" s="359" t="s">
        <v>16</v>
      </c>
      <c r="Q68" s="360">
        <f>O68+O69</f>
        <v>0</v>
      </c>
      <c r="R68" s="357" t="str">
        <f>K52</f>
        <v>N3</v>
      </c>
      <c r="S68" s="357"/>
      <c r="T68" s="357"/>
      <c r="U68" s="357"/>
      <c r="V68" s="357"/>
      <c r="W68" s="136"/>
      <c r="X68" s="346" t="s">
        <v>297</v>
      </c>
      <c r="Y68" s="346"/>
      <c r="Z68" s="346"/>
      <c r="AA68" s="346"/>
      <c r="AB68" s="136"/>
      <c r="AC68"/>
    </row>
    <row r="69" spans="1:29" ht="20.100000000000001" customHeight="1" x14ac:dyDescent="0.15">
      <c r="A69" s="1"/>
      <c r="B69" s="355"/>
      <c r="C69" s="356"/>
      <c r="D69" s="356"/>
      <c r="E69" s="146"/>
      <c r="F69" s="357"/>
      <c r="G69" s="357"/>
      <c r="H69" s="357"/>
      <c r="I69" s="357"/>
      <c r="J69" s="357"/>
      <c r="K69" s="358"/>
      <c r="L69" s="359"/>
      <c r="M69" s="187">
        <v>0</v>
      </c>
      <c r="N69" s="213" t="s">
        <v>19</v>
      </c>
      <c r="O69" s="218">
        <v>0</v>
      </c>
      <c r="P69" s="359"/>
      <c r="Q69" s="360"/>
      <c r="R69" s="357"/>
      <c r="S69" s="357"/>
      <c r="T69" s="357"/>
      <c r="U69" s="357"/>
      <c r="V69" s="357"/>
      <c r="W69" s="136"/>
      <c r="X69" s="346"/>
      <c r="Y69" s="346"/>
      <c r="Z69" s="346"/>
      <c r="AA69" s="346"/>
      <c r="AB69" s="136"/>
      <c r="AC69"/>
    </row>
    <row r="70" spans="1:29" ht="20.100000000000001" customHeight="1" x14ac:dyDescent="0.15">
      <c r="A70" s="1"/>
      <c r="B70" s="213"/>
      <c r="C70" s="214"/>
      <c r="D70" s="214"/>
      <c r="E70" s="146"/>
      <c r="F70" s="215"/>
      <c r="G70" s="215"/>
      <c r="H70" s="215"/>
      <c r="I70" s="215"/>
      <c r="J70" s="215"/>
      <c r="K70" s="216"/>
      <c r="L70" s="217"/>
      <c r="M70" s="187"/>
      <c r="N70" s="213"/>
      <c r="O70" s="218"/>
      <c r="P70" s="217"/>
      <c r="Q70" s="218"/>
      <c r="R70" s="215"/>
      <c r="S70" s="215"/>
      <c r="T70" s="215"/>
      <c r="U70" s="215"/>
      <c r="V70" s="215"/>
      <c r="W70" s="136"/>
      <c r="X70" s="219"/>
      <c r="Y70" s="219"/>
      <c r="Z70" s="219"/>
      <c r="AA70" s="219"/>
      <c r="AB70" s="136"/>
      <c r="AC70"/>
    </row>
    <row r="71" spans="1:29" ht="20.100000000000001" customHeight="1" x14ac:dyDescent="0.15">
      <c r="A71" s="202"/>
      <c r="B71" s="355" t="s">
        <v>13</v>
      </c>
      <c r="C71" s="356">
        <v>0.45833333333333331</v>
      </c>
      <c r="D71" s="356"/>
      <c r="E71" s="146"/>
      <c r="F71" s="357" t="str">
        <f>P52</f>
        <v>N4</v>
      </c>
      <c r="G71" s="357"/>
      <c r="H71" s="357"/>
      <c r="I71" s="357"/>
      <c r="J71" s="357"/>
      <c r="K71" s="358">
        <f>M71+M72</f>
        <v>0</v>
      </c>
      <c r="L71" s="359" t="s">
        <v>15</v>
      </c>
      <c r="M71" s="187">
        <v>0</v>
      </c>
      <c r="N71" s="213" t="s">
        <v>19</v>
      </c>
      <c r="O71" s="218">
        <v>0</v>
      </c>
      <c r="P71" s="359" t="s">
        <v>16</v>
      </c>
      <c r="Q71" s="360">
        <f>O71+O72</f>
        <v>0</v>
      </c>
      <c r="R71" s="357" t="str">
        <f>V52</f>
        <v>N6</v>
      </c>
      <c r="S71" s="357"/>
      <c r="T71" s="357"/>
      <c r="U71" s="357"/>
      <c r="V71" s="357"/>
      <c r="W71" s="136"/>
      <c r="X71" s="346" t="s">
        <v>298</v>
      </c>
      <c r="Y71" s="346"/>
      <c r="Z71" s="346"/>
      <c r="AA71" s="346"/>
      <c r="AB71" s="136"/>
      <c r="AC71"/>
    </row>
    <row r="72" spans="1:29" ht="20.100000000000001" customHeight="1" x14ac:dyDescent="0.15">
      <c r="A72" s="202"/>
      <c r="B72" s="355"/>
      <c r="C72" s="356"/>
      <c r="D72" s="356"/>
      <c r="E72" s="146"/>
      <c r="F72" s="357"/>
      <c r="G72" s="357"/>
      <c r="H72" s="357"/>
      <c r="I72" s="357"/>
      <c r="J72" s="357"/>
      <c r="K72" s="358"/>
      <c r="L72" s="359"/>
      <c r="M72" s="187">
        <v>0</v>
      </c>
      <c r="N72" s="213" t="s">
        <v>19</v>
      </c>
      <c r="O72" s="218">
        <v>0</v>
      </c>
      <c r="P72" s="359"/>
      <c r="Q72" s="360"/>
      <c r="R72" s="357"/>
      <c r="S72" s="357"/>
      <c r="T72" s="357"/>
      <c r="U72" s="357"/>
      <c r="V72" s="357"/>
      <c r="W72" s="136"/>
      <c r="X72" s="346"/>
      <c r="Y72" s="346"/>
      <c r="Z72" s="346"/>
      <c r="AA72" s="346"/>
      <c r="AB72" s="136"/>
      <c r="AC72"/>
    </row>
    <row r="73" spans="1:29" ht="20.100000000000001" customHeight="1" x14ac:dyDescent="0.15">
      <c r="A73" s="1"/>
      <c r="B73" s="213"/>
      <c r="C73" s="214"/>
      <c r="D73" s="214"/>
      <c r="E73" s="146"/>
      <c r="F73" s="215"/>
      <c r="G73" s="215"/>
      <c r="H73" s="215"/>
      <c r="I73" s="215"/>
      <c r="J73" s="215"/>
      <c r="K73" s="216"/>
      <c r="L73" s="217"/>
      <c r="M73" s="187"/>
      <c r="N73" s="213"/>
      <c r="O73" s="218"/>
      <c r="P73" s="217"/>
      <c r="Q73" s="218"/>
      <c r="R73" s="215"/>
      <c r="S73" s="215"/>
      <c r="T73" s="215"/>
      <c r="U73" s="215"/>
      <c r="V73" s="215"/>
      <c r="W73" s="136"/>
      <c r="X73" s="219"/>
      <c r="Y73" s="219"/>
      <c r="Z73" s="219"/>
      <c r="AA73" s="219"/>
      <c r="AB73" s="136"/>
      <c r="AC73"/>
    </row>
    <row r="74" spans="1:29" ht="20.100000000000001" customHeight="1" x14ac:dyDescent="0.15">
      <c r="A74" s="1"/>
      <c r="B74" s="355" t="s">
        <v>14</v>
      </c>
      <c r="C74" s="356">
        <v>0.47916666666666669</v>
      </c>
      <c r="D74" s="356"/>
      <c r="E74" s="146"/>
      <c r="F74" s="357" t="str">
        <f>H52</f>
        <v>N2</v>
      </c>
      <c r="G74" s="357"/>
      <c r="H74" s="357"/>
      <c r="I74" s="357"/>
      <c r="J74" s="357"/>
      <c r="K74" s="358">
        <f>M74+M75</f>
        <v>0</v>
      </c>
      <c r="L74" s="359" t="s">
        <v>15</v>
      </c>
      <c r="M74" s="187">
        <v>0</v>
      </c>
      <c r="N74" s="213" t="s">
        <v>19</v>
      </c>
      <c r="O74" s="218">
        <v>0</v>
      </c>
      <c r="P74" s="359" t="s">
        <v>16</v>
      </c>
      <c r="Q74" s="360">
        <f>O74+O75</f>
        <v>0</v>
      </c>
      <c r="R74" s="357" t="str">
        <f>K52</f>
        <v>N3</v>
      </c>
      <c r="S74" s="357"/>
      <c r="T74" s="357"/>
      <c r="U74" s="357"/>
      <c r="V74" s="357"/>
      <c r="W74" s="136"/>
      <c r="X74" s="346" t="s">
        <v>299</v>
      </c>
      <c r="Y74" s="346"/>
      <c r="Z74" s="346"/>
      <c r="AA74" s="346"/>
      <c r="AB74" s="136"/>
      <c r="AC74"/>
    </row>
    <row r="75" spans="1:29" ht="20.100000000000001" customHeight="1" x14ac:dyDescent="0.15">
      <c r="A75" s="1"/>
      <c r="B75" s="355"/>
      <c r="C75" s="356"/>
      <c r="D75" s="356"/>
      <c r="E75" s="146"/>
      <c r="F75" s="357"/>
      <c r="G75" s="357"/>
      <c r="H75" s="357"/>
      <c r="I75" s="357"/>
      <c r="J75" s="357"/>
      <c r="K75" s="358"/>
      <c r="L75" s="359"/>
      <c r="M75" s="187">
        <v>0</v>
      </c>
      <c r="N75" s="213" t="s">
        <v>19</v>
      </c>
      <c r="O75" s="218">
        <v>0</v>
      </c>
      <c r="P75" s="359"/>
      <c r="Q75" s="360"/>
      <c r="R75" s="357"/>
      <c r="S75" s="357"/>
      <c r="T75" s="357"/>
      <c r="U75" s="357"/>
      <c r="V75" s="357"/>
      <c r="W75" s="136"/>
      <c r="X75" s="346"/>
      <c r="Y75" s="346"/>
      <c r="Z75" s="346"/>
      <c r="AA75" s="346"/>
      <c r="AB75" s="136"/>
      <c r="AC75"/>
    </row>
    <row r="76" spans="1:29" ht="20.100000000000001" customHeight="1" x14ac:dyDescent="0.15">
      <c r="A76" s="1"/>
      <c r="B76" s="213"/>
      <c r="C76" s="214"/>
      <c r="D76" s="214"/>
      <c r="E76" s="146"/>
      <c r="F76" s="215"/>
      <c r="G76" s="215"/>
      <c r="H76" s="215"/>
      <c r="I76" s="215"/>
      <c r="J76" s="215"/>
      <c r="K76" s="216"/>
      <c r="L76" s="217"/>
      <c r="M76" s="187"/>
      <c r="N76" s="213"/>
      <c r="O76" s="218"/>
      <c r="P76" s="217"/>
      <c r="Q76" s="218"/>
      <c r="R76" s="215"/>
      <c r="S76" s="215"/>
      <c r="T76" s="215"/>
      <c r="U76" s="215"/>
      <c r="V76" s="215"/>
      <c r="W76" s="136"/>
      <c r="X76" s="219"/>
      <c r="Y76" s="219"/>
      <c r="Z76" s="219"/>
      <c r="AA76" s="219"/>
      <c r="AB76" s="136"/>
      <c r="AC76"/>
    </row>
    <row r="77" spans="1:29" ht="20.100000000000001" customHeight="1" x14ac:dyDescent="0.15">
      <c r="A77" s="1"/>
      <c r="B77" s="355" t="s">
        <v>3</v>
      </c>
      <c r="C77" s="356">
        <v>0.5</v>
      </c>
      <c r="D77" s="356"/>
      <c r="E77" s="146"/>
      <c r="F77" s="357" t="str">
        <f>S52</f>
        <v>N5</v>
      </c>
      <c r="G77" s="357"/>
      <c r="H77" s="357"/>
      <c r="I77" s="357"/>
      <c r="J77" s="357"/>
      <c r="K77" s="358">
        <f>M77+M78</f>
        <v>0</v>
      </c>
      <c r="L77" s="359" t="s">
        <v>15</v>
      </c>
      <c r="M77" s="187">
        <v>0</v>
      </c>
      <c r="N77" s="213" t="s">
        <v>19</v>
      </c>
      <c r="O77" s="218">
        <v>0</v>
      </c>
      <c r="P77" s="359" t="s">
        <v>16</v>
      </c>
      <c r="Q77" s="360">
        <f>O77+O78</f>
        <v>0</v>
      </c>
      <c r="R77" s="357" t="str">
        <f>V52</f>
        <v>N6</v>
      </c>
      <c r="S77" s="357"/>
      <c r="T77" s="357"/>
      <c r="U77" s="357"/>
      <c r="V77" s="357"/>
      <c r="W77" s="136"/>
      <c r="X77" s="346" t="s">
        <v>300</v>
      </c>
      <c r="Y77" s="346"/>
      <c r="Z77" s="346"/>
      <c r="AA77" s="346"/>
      <c r="AB77" s="136"/>
      <c r="AC77"/>
    </row>
    <row r="78" spans="1:29" ht="20.100000000000001" customHeight="1" x14ac:dyDescent="0.15">
      <c r="A78" s="1"/>
      <c r="B78" s="355"/>
      <c r="C78" s="356"/>
      <c r="D78" s="356"/>
      <c r="E78" s="146"/>
      <c r="F78" s="357"/>
      <c r="G78" s="357"/>
      <c r="H78" s="357"/>
      <c r="I78" s="357"/>
      <c r="J78" s="357"/>
      <c r="K78" s="358"/>
      <c r="L78" s="359"/>
      <c r="M78" s="187">
        <v>0</v>
      </c>
      <c r="N78" s="213" t="s">
        <v>19</v>
      </c>
      <c r="O78" s="218">
        <v>0</v>
      </c>
      <c r="P78" s="359"/>
      <c r="Q78" s="360"/>
      <c r="R78" s="357"/>
      <c r="S78" s="357"/>
      <c r="T78" s="357"/>
      <c r="U78" s="357"/>
      <c r="V78" s="357"/>
      <c r="W78" s="136"/>
      <c r="X78" s="346"/>
      <c r="Y78" s="346"/>
      <c r="Z78" s="346"/>
      <c r="AA78" s="346"/>
      <c r="AB78" s="136"/>
      <c r="AC78"/>
    </row>
    <row r="79" spans="1:29" ht="20.100000000000001" customHeight="1" x14ac:dyDescent="0.15">
      <c r="A79" s="1"/>
      <c r="B79" s="213"/>
      <c r="C79" s="214"/>
      <c r="D79" s="214"/>
      <c r="E79" s="146"/>
      <c r="F79" s="215"/>
      <c r="G79" s="215"/>
      <c r="H79" s="215"/>
      <c r="I79" s="215"/>
      <c r="J79" s="215"/>
      <c r="K79" s="200"/>
      <c r="L79" s="217"/>
      <c r="M79" s="14"/>
      <c r="N79" s="213"/>
      <c r="O79" s="201"/>
      <c r="P79" s="217"/>
      <c r="Q79" s="201"/>
      <c r="R79" s="215"/>
      <c r="S79" s="215"/>
      <c r="T79" s="215"/>
      <c r="U79" s="215"/>
      <c r="V79" s="215"/>
      <c r="W79" s="136"/>
      <c r="X79" s="219"/>
      <c r="Y79" s="219"/>
      <c r="Z79" s="219"/>
      <c r="AA79" s="219"/>
      <c r="AB79" s="136"/>
      <c r="AC79"/>
    </row>
    <row r="80" spans="1:29" ht="20.100000000000001" customHeight="1" x14ac:dyDescent="0.1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1:27" ht="20.100000000000001" customHeight="1" x14ac:dyDescent="0.15">
      <c r="C81" s="347" t="str">
        <f>H48&amp; CHAR(10) &amp;"リーグ"</f>
        <v>N
リーグ</v>
      </c>
      <c r="D81" s="348"/>
      <c r="E81" s="351" t="str">
        <f>E52</f>
        <v>N1</v>
      </c>
      <c r="F81" s="352"/>
      <c r="G81" s="351" t="str">
        <f>H52</f>
        <v>N2</v>
      </c>
      <c r="H81" s="352"/>
      <c r="I81" s="351" t="str">
        <f>K52</f>
        <v>N3</v>
      </c>
      <c r="J81" s="352"/>
      <c r="K81" s="341" t="s">
        <v>7</v>
      </c>
      <c r="L81" s="341" t="s">
        <v>8</v>
      </c>
      <c r="M81" s="341" t="s">
        <v>9</v>
      </c>
      <c r="N81" s="203"/>
      <c r="O81" s="353" t="str">
        <f>S48&amp; CHAR(10) &amp;"リーグ"</f>
        <v>NN
リーグ</v>
      </c>
      <c r="P81" s="354"/>
      <c r="Q81" s="337" t="str">
        <f>P52</f>
        <v>N4</v>
      </c>
      <c r="R81" s="338"/>
      <c r="S81" s="337" t="str">
        <f>S52</f>
        <v>N5</v>
      </c>
      <c r="T81" s="338"/>
      <c r="U81" s="337" t="str">
        <f>V52</f>
        <v>N6</v>
      </c>
      <c r="V81" s="338"/>
      <c r="W81" s="341" t="s">
        <v>7</v>
      </c>
      <c r="X81" s="341" t="s">
        <v>8</v>
      </c>
      <c r="Y81" s="341" t="s">
        <v>9</v>
      </c>
    </row>
    <row r="82" spans="1:27" ht="20.100000000000001" customHeight="1" x14ac:dyDescent="0.15">
      <c r="C82" s="349"/>
      <c r="D82" s="350"/>
      <c r="E82" s="339"/>
      <c r="F82" s="340"/>
      <c r="G82" s="339"/>
      <c r="H82" s="340"/>
      <c r="I82" s="339"/>
      <c r="J82" s="340"/>
      <c r="K82" s="291"/>
      <c r="L82" s="291"/>
      <c r="M82" s="291"/>
      <c r="N82" s="203"/>
      <c r="O82" s="349"/>
      <c r="P82" s="350"/>
      <c r="Q82" s="339"/>
      <c r="R82" s="340"/>
      <c r="S82" s="339"/>
      <c r="T82" s="340"/>
      <c r="U82" s="339"/>
      <c r="V82" s="340"/>
      <c r="W82" s="291"/>
      <c r="X82" s="291"/>
      <c r="Y82" s="291"/>
    </row>
    <row r="83" spans="1:27" ht="20.100000000000001" customHeight="1" x14ac:dyDescent="0.15">
      <c r="C83" s="333" t="str">
        <f>E52</f>
        <v>N1</v>
      </c>
      <c r="D83" s="334"/>
      <c r="E83" s="190"/>
      <c r="F83" s="191"/>
      <c r="G83" s="188">
        <f>K62</f>
        <v>0</v>
      </c>
      <c r="H83" s="189">
        <f>Q62</f>
        <v>0</v>
      </c>
      <c r="I83" s="188">
        <f>K68</f>
        <v>0</v>
      </c>
      <c r="J83" s="189">
        <f>Q68</f>
        <v>0</v>
      </c>
      <c r="K83" s="342">
        <f>COUNTIF(E84:J84,"○")*3+COUNTIF(E84:J84,"△")</f>
        <v>2</v>
      </c>
      <c r="L83" s="344">
        <f>E83-F83+G83-H83+I83-J83</f>
        <v>0</v>
      </c>
      <c r="M83" s="342"/>
      <c r="N83" s="203"/>
      <c r="O83" s="333" t="str">
        <f>P52</f>
        <v>N4</v>
      </c>
      <c r="P83" s="334"/>
      <c r="Q83" s="190"/>
      <c r="R83" s="191"/>
      <c r="S83" s="188">
        <f>K65</f>
        <v>0</v>
      </c>
      <c r="T83" s="189">
        <f>Q65</f>
        <v>0</v>
      </c>
      <c r="U83" s="188">
        <f>K71</f>
        <v>0</v>
      </c>
      <c r="V83" s="189">
        <f>Q71</f>
        <v>0</v>
      </c>
      <c r="W83" s="342">
        <f>COUNTIF(Q84:V84,"○")*3+COUNTIF(Q84:V84,"△")</f>
        <v>2</v>
      </c>
      <c r="X83" s="344">
        <f>Q83-R83+S83-T83+U83-V83</f>
        <v>0</v>
      </c>
      <c r="Y83" s="342"/>
    </row>
    <row r="84" spans="1:27" ht="20.100000000000001" customHeight="1" x14ac:dyDescent="0.15">
      <c r="C84" s="335"/>
      <c r="D84" s="336"/>
      <c r="E84" s="192"/>
      <c r="F84" s="193"/>
      <c r="G84" s="331" t="str">
        <f>IF(G83&gt;H83,"○",IF(G83&lt;H83,"×",IF(G83=H83,"△")))</f>
        <v>△</v>
      </c>
      <c r="H84" s="332"/>
      <c r="I84" s="331" t="str">
        <f t="shared" ref="I84" si="4">IF(I83&gt;J83,"○",IF(I83&lt;J83,"×",IF(I83=J83,"△")))</f>
        <v>△</v>
      </c>
      <c r="J84" s="332"/>
      <c r="K84" s="343"/>
      <c r="L84" s="345"/>
      <c r="M84" s="343"/>
      <c r="N84" s="203"/>
      <c r="O84" s="335"/>
      <c r="P84" s="336"/>
      <c r="Q84" s="192"/>
      <c r="R84" s="193"/>
      <c r="S84" s="331" t="str">
        <f>IF(S83&gt;T83,"○",IF(S83&lt;T83,"×",IF(S83=T83,"△")))</f>
        <v>△</v>
      </c>
      <c r="T84" s="332"/>
      <c r="U84" s="331" t="str">
        <f t="shared" ref="U84" si="5">IF(U83&gt;V83,"○",IF(U83&lt;V83,"×",IF(U83=V83,"△")))</f>
        <v>△</v>
      </c>
      <c r="V84" s="332"/>
      <c r="W84" s="343"/>
      <c r="X84" s="345"/>
      <c r="Y84" s="343"/>
    </row>
    <row r="85" spans="1:27" ht="20.100000000000001" customHeight="1" x14ac:dyDescent="0.15">
      <c r="C85" s="333" t="str">
        <f>H52</f>
        <v>N2</v>
      </c>
      <c r="D85" s="334"/>
      <c r="E85" s="188">
        <f>Q62</f>
        <v>0</v>
      </c>
      <c r="F85" s="189">
        <f>K62</f>
        <v>0</v>
      </c>
      <c r="G85" s="190"/>
      <c r="H85" s="191"/>
      <c r="I85" s="188">
        <f>K74</f>
        <v>0</v>
      </c>
      <c r="J85" s="189">
        <f>Q74</f>
        <v>0</v>
      </c>
      <c r="K85" s="342">
        <f>COUNTIF(E86:J86,"○")*3+COUNTIF(E86:J86,"△")</f>
        <v>2</v>
      </c>
      <c r="L85" s="344">
        <f>E85-F85+G85-H85+I85-J85</f>
        <v>0</v>
      </c>
      <c r="M85" s="342"/>
      <c r="N85" s="203"/>
      <c r="O85" s="333" t="str">
        <f>S52</f>
        <v>N5</v>
      </c>
      <c r="P85" s="334"/>
      <c r="Q85" s="188">
        <f>Q65</f>
        <v>0</v>
      </c>
      <c r="R85" s="189">
        <f>K65</f>
        <v>0</v>
      </c>
      <c r="S85" s="190"/>
      <c r="T85" s="191"/>
      <c r="U85" s="188">
        <f>K77</f>
        <v>0</v>
      </c>
      <c r="V85" s="189">
        <f>Q77</f>
        <v>0</v>
      </c>
      <c r="W85" s="342">
        <f>COUNTIF(Q86:V86,"○")*3+COUNTIF(Q86:V86,"△")</f>
        <v>2</v>
      </c>
      <c r="X85" s="344">
        <f>Q85-R85+S85-T85+U85-V85</f>
        <v>0</v>
      </c>
      <c r="Y85" s="342"/>
    </row>
    <row r="86" spans="1:27" ht="20.100000000000001" customHeight="1" x14ac:dyDescent="0.15">
      <c r="C86" s="335"/>
      <c r="D86" s="336"/>
      <c r="E86" s="331" t="str">
        <f>IF(E85&gt;F85,"○",IF(E85&lt;F85,"×",IF(E85=F85,"△")))</f>
        <v>△</v>
      </c>
      <c r="F86" s="332"/>
      <c r="G86" s="192"/>
      <c r="H86" s="193"/>
      <c r="I86" s="331" t="str">
        <f>IF(I85&gt;J85,"○",IF(I85&lt;J85,"×",IF(I85=J85,"△")))</f>
        <v>△</v>
      </c>
      <c r="J86" s="332"/>
      <c r="K86" s="343"/>
      <c r="L86" s="345"/>
      <c r="M86" s="343"/>
      <c r="N86" s="203"/>
      <c r="O86" s="335"/>
      <c r="P86" s="336"/>
      <c r="Q86" s="331" t="str">
        <f>IF(Q85&gt;R85,"○",IF(Q85&lt;R85,"×",IF(Q85=R85,"△")))</f>
        <v>△</v>
      </c>
      <c r="R86" s="332"/>
      <c r="S86" s="192"/>
      <c r="T86" s="193"/>
      <c r="U86" s="331" t="str">
        <f>IF(U85&gt;V85,"○",IF(U85&lt;V85,"×",IF(U85=V85,"△")))</f>
        <v>△</v>
      </c>
      <c r="V86" s="332"/>
      <c r="W86" s="343"/>
      <c r="X86" s="345"/>
      <c r="Y86" s="343"/>
    </row>
    <row r="87" spans="1:27" ht="20.100000000000001" customHeight="1" x14ac:dyDescent="0.15">
      <c r="C87" s="333" t="str">
        <f>K52</f>
        <v>N3</v>
      </c>
      <c r="D87" s="334"/>
      <c r="E87" s="194">
        <f>Q68</f>
        <v>0</v>
      </c>
      <c r="F87" s="189">
        <f>K68</f>
        <v>0</v>
      </c>
      <c r="G87" s="194">
        <f>Q74</f>
        <v>0</v>
      </c>
      <c r="H87" s="189">
        <f>K74</f>
        <v>0</v>
      </c>
      <c r="I87" s="190"/>
      <c r="J87" s="191"/>
      <c r="K87" s="329">
        <f>COUNTIF(E88:J88,"○")*3+COUNTIF(E88:J88,"△")</f>
        <v>2</v>
      </c>
      <c r="L87" s="329">
        <f>E87-F87+G87-H87+I87-J87</f>
        <v>0</v>
      </c>
      <c r="M87" s="329"/>
      <c r="N87" s="203"/>
      <c r="O87" s="333" t="str">
        <f>V52</f>
        <v>N6</v>
      </c>
      <c r="P87" s="334"/>
      <c r="Q87" s="194">
        <f>Q71</f>
        <v>0</v>
      </c>
      <c r="R87" s="189">
        <f>K71</f>
        <v>0</v>
      </c>
      <c r="S87" s="194">
        <f>Q77</f>
        <v>0</v>
      </c>
      <c r="T87" s="189">
        <f>K77</f>
        <v>0</v>
      </c>
      <c r="U87" s="190"/>
      <c r="V87" s="191"/>
      <c r="W87" s="329">
        <f>COUNTIF(Q88:V88,"○")*3+COUNTIF(Q88:V88,"△")</f>
        <v>2</v>
      </c>
      <c r="X87" s="329">
        <f>Q87-R87+S87-T87+U87-V87</f>
        <v>0</v>
      </c>
      <c r="Y87" s="329"/>
    </row>
    <row r="88" spans="1:27" ht="20.100000000000001" customHeight="1" x14ac:dyDescent="0.15">
      <c r="C88" s="335"/>
      <c r="D88" s="336"/>
      <c r="E88" s="331" t="str">
        <f>IF(E87&gt;F87,"○",IF(E87&lt;F87,"×",IF(E87=F87,"△")))</f>
        <v>△</v>
      </c>
      <c r="F88" s="332"/>
      <c r="G88" s="331" t="str">
        <f>IF(G87&gt;H87,"○",IF(G87&lt;H87,"×",IF(G87=H87,"△")))</f>
        <v>△</v>
      </c>
      <c r="H88" s="332"/>
      <c r="I88" s="192"/>
      <c r="J88" s="193"/>
      <c r="K88" s="330"/>
      <c r="L88" s="330"/>
      <c r="M88" s="330"/>
      <c r="N88" s="203"/>
      <c r="O88" s="335"/>
      <c r="P88" s="336"/>
      <c r="Q88" s="331" t="str">
        <f t="shared" ref="Q88" si="6">IF(Q87&gt;R87,"○",IF(Q87&lt;R87,"×",IF(Q87=R87,"△")))</f>
        <v>△</v>
      </c>
      <c r="R88" s="332"/>
      <c r="S88" s="331" t="str">
        <f t="shared" ref="S88" si="7">IF(S87&gt;T87,"○",IF(S87&lt;T87,"×",IF(S87=T87,"△")))</f>
        <v>△</v>
      </c>
      <c r="T88" s="332"/>
      <c r="U88" s="192"/>
      <c r="V88" s="193"/>
      <c r="W88" s="330"/>
      <c r="X88" s="330"/>
      <c r="Y88" s="330"/>
    </row>
    <row r="89" spans="1:27" ht="20.100000000000001" customHeight="1" x14ac:dyDescent="0.15">
      <c r="A89" s="224"/>
      <c r="B89" s="224"/>
      <c r="C89" s="225"/>
      <c r="D89" s="225"/>
      <c r="E89" s="225"/>
      <c r="F89" s="225"/>
      <c r="G89" s="226"/>
      <c r="H89" s="226"/>
      <c r="I89" s="225"/>
      <c r="J89" s="225"/>
      <c r="K89" s="223"/>
      <c r="L89" s="223"/>
      <c r="M89" s="223"/>
      <c r="N89" s="203"/>
      <c r="O89" s="224"/>
      <c r="P89" s="224"/>
      <c r="Q89" s="225"/>
      <c r="R89" s="225"/>
      <c r="S89" s="225"/>
      <c r="T89" s="225"/>
      <c r="U89" s="226"/>
      <c r="V89" s="226"/>
      <c r="W89" s="223"/>
      <c r="X89" s="223"/>
      <c r="Y89" s="223"/>
      <c r="Z89" s="223"/>
      <c r="AA89" s="223"/>
    </row>
    <row r="90" spans="1:27" ht="17.100000000000001" customHeight="1" x14ac:dyDescent="0.15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2"/>
  <printOptions horizontalCentered="1" verticalCentered="1"/>
  <pageMargins left="0.78740157480314965" right="0.78740157480314965" top="0.78740157480314965" bottom="0.59055118110236215" header="0.31496062992125984" footer="0.31496062992125984"/>
  <pageSetup paperSize="9" scale="4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U10組合せ①</vt:lpstr>
      <vt:lpstr>U10組合せ②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準々決勝・準決勝・決勝</vt:lpstr>
      <vt:lpstr>'２日目ab'!Print_Area</vt:lpstr>
      <vt:lpstr>'２日目cd'!Print_Area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U10組合せ①!Print_Area</vt:lpstr>
      <vt:lpstr>U10組合せ②!Print_Area</vt:lpstr>
      <vt:lpstr>準々決勝・準決勝・決勝!Print_Area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mamom</cp:lastModifiedBy>
  <cp:lastPrinted>2021-09-11T03:45:25Z</cp:lastPrinted>
  <dcterms:created xsi:type="dcterms:W3CDTF">2005-09-26T14:53:02Z</dcterms:created>
  <dcterms:modified xsi:type="dcterms:W3CDTF">2021-09-15T11:20:46Z</dcterms:modified>
</cp:coreProperties>
</file>