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選手権\2022\組合せ・結果\"/>
    </mc:Choice>
  </mc:AlternateContent>
  <xr:revisionPtr revIDLastSave="0" documentId="13_ncr:1_{D8EE6485-B239-4798-8C57-8AD59E62173E}" xr6:coauthVersionLast="47" xr6:coauthVersionMax="47" xr10:uidLastSave="{00000000-0000-0000-0000-000000000000}"/>
  <bookViews>
    <workbookView xWindow="-120" yWindow="-120" windowWidth="29040" windowHeight="16440" tabRatio="925" activeTab="12" xr2:uid="{00000000-000D-0000-FFFF-FFFF00000000}"/>
  </bookViews>
  <sheets>
    <sheet name="U11組合せ" sheetId="85" r:id="rId1"/>
    <sheet name="AB" sheetId="124" r:id="rId2"/>
    <sheet name="CD" sheetId="126" r:id="rId3"/>
    <sheet name="EF" sheetId="129" r:id="rId4"/>
    <sheet name="GH" sheetId="130" r:id="rId5"/>
    <sheet name="IJ" sheetId="134" r:id="rId6"/>
    <sheet name="KL" sheetId="131" r:id="rId7"/>
    <sheet name="MN" sheetId="132" r:id="rId8"/>
    <sheet name="OP" sheetId="133" r:id="rId9"/>
    <sheet name="２日目ab" sheetId="88" r:id="rId10"/>
    <sheet name="２日目cd" sheetId="89" r:id="rId11"/>
    <sheet name="３日目・準々決勝・準決勝" sheetId="83" r:id="rId12"/>
    <sheet name="4日目最終日" sheetId="120" r:id="rId13"/>
  </sheets>
  <definedNames>
    <definedName name="_xlnm.Print_Area" localSheetId="9">'２日目ab'!$A$1:$Y$74</definedName>
    <definedName name="_xlnm.Print_Area" localSheetId="10">'２日目cd'!$A$1:$Y$74</definedName>
    <definedName name="_xlnm.Print_Area" localSheetId="12">'4日目最終日'!$A$1:$Y$57</definedName>
    <definedName name="_xlnm.Print_Area" localSheetId="1">AB!$A$1:$AG$96</definedName>
    <definedName name="_xlnm.Print_Area" localSheetId="2">CD!$A$1:$AG$90</definedName>
    <definedName name="_xlnm.Print_Area" localSheetId="3">EF!$A$1:$AG$90</definedName>
    <definedName name="_xlnm.Print_Area" localSheetId="4">GH!$A$1:$AG$90</definedName>
    <definedName name="_xlnm.Print_Area" localSheetId="5">IJ!$A$1:$AG$90</definedName>
    <definedName name="_xlnm.Print_Area" localSheetId="6">KL!$A$1:$AG$90</definedName>
    <definedName name="_xlnm.Print_Area" localSheetId="7">MN!$A$1:$AG$90</definedName>
    <definedName name="_xlnm.Print_Area" localSheetId="8">OP!$A$1:$AG$90</definedName>
    <definedName name="_xlnm.Print_Area" localSheetId="0">U11組合せ!$A$1:$AP$143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2" i="134" l="1"/>
  <c r="U71" i="134" s="1"/>
  <c r="V52" i="134"/>
  <c r="R84" i="134" s="1"/>
  <c r="R52" i="134"/>
  <c r="O52" i="134"/>
  <c r="L80" i="134" s="1"/>
  <c r="K52" i="134"/>
  <c r="U75" i="134" s="1"/>
  <c r="G52" i="134"/>
  <c r="C52" i="134"/>
  <c r="G67" i="134" s="1"/>
  <c r="Z7" i="134"/>
  <c r="Z35" i="134" s="1"/>
  <c r="V7" i="134"/>
  <c r="R7" i="134"/>
  <c r="G26" i="134" s="1"/>
  <c r="O7" i="134"/>
  <c r="B43" i="134" s="1"/>
  <c r="K7" i="134"/>
  <c r="B41" i="134" s="1"/>
  <c r="G7" i="134"/>
  <c r="H35" i="134" s="1"/>
  <c r="C7" i="134"/>
  <c r="G16" i="134" s="1"/>
  <c r="X46" i="134"/>
  <c r="X1" i="134"/>
  <c r="J88" i="134"/>
  <c r="I88" i="134"/>
  <c r="H88" i="134"/>
  <c r="H89" i="134" s="1"/>
  <c r="F88" i="134"/>
  <c r="F89" i="134" s="1"/>
  <c r="B88" i="134"/>
  <c r="Y86" i="134"/>
  <c r="X86" i="134"/>
  <c r="X87" i="134" s="1"/>
  <c r="W86" i="134"/>
  <c r="V86" i="134"/>
  <c r="V87" i="134" s="1"/>
  <c r="AB86" i="134" s="1"/>
  <c r="M86" i="134"/>
  <c r="I86" i="134"/>
  <c r="V85" i="134"/>
  <c r="AA84" i="134"/>
  <c r="W84" i="134"/>
  <c r="V84" i="134"/>
  <c r="M84" i="134"/>
  <c r="K84" i="134"/>
  <c r="Y82" i="134"/>
  <c r="X82" i="134"/>
  <c r="X83" i="134" s="1"/>
  <c r="K82" i="134"/>
  <c r="J82" i="134"/>
  <c r="J83" i="134" s="1"/>
  <c r="I82" i="134"/>
  <c r="X80" i="134"/>
  <c r="R80" i="134"/>
  <c r="H80" i="134"/>
  <c r="F80" i="134"/>
  <c r="B80" i="134"/>
  <c r="U77" i="134"/>
  <c r="T77" i="134"/>
  <c r="N77" i="134"/>
  <c r="Z84" i="134" s="1"/>
  <c r="Z85" i="134" s="1"/>
  <c r="AB84" i="134" s="1"/>
  <c r="G77" i="134"/>
  <c r="T75" i="134"/>
  <c r="H86" i="134" s="1"/>
  <c r="H87" i="134" s="1"/>
  <c r="N75" i="134"/>
  <c r="J84" i="134" s="1"/>
  <c r="J85" i="134" s="1"/>
  <c r="G75" i="134"/>
  <c r="U73" i="134"/>
  <c r="T73" i="134"/>
  <c r="M82" i="134" s="1"/>
  <c r="N73" i="134"/>
  <c r="G88" i="134" s="1"/>
  <c r="G73" i="134"/>
  <c r="T71" i="134"/>
  <c r="AA82" i="134" s="1"/>
  <c r="N71" i="134"/>
  <c r="Z82" i="134" s="1"/>
  <c r="G71" i="134"/>
  <c r="U69" i="134"/>
  <c r="T69" i="134"/>
  <c r="N69" i="134"/>
  <c r="L84" i="134" s="1"/>
  <c r="L85" i="134" s="1"/>
  <c r="G69" i="134"/>
  <c r="T67" i="134"/>
  <c r="F86" i="134" s="1"/>
  <c r="N67" i="134"/>
  <c r="G86" i="134" s="1"/>
  <c r="U65" i="134"/>
  <c r="T65" i="134"/>
  <c r="N65" i="134"/>
  <c r="G65" i="134"/>
  <c r="U63" i="134"/>
  <c r="T63" i="134"/>
  <c r="N63" i="134"/>
  <c r="L86" i="134" s="1"/>
  <c r="L87" i="134" s="1"/>
  <c r="U61" i="134"/>
  <c r="T61" i="134"/>
  <c r="F84" i="134" s="1"/>
  <c r="N61" i="134"/>
  <c r="H82" i="134" s="1"/>
  <c r="G61" i="134"/>
  <c r="Z80" i="134"/>
  <c r="R82" i="134"/>
  <c r="B84" i="134"/>
  <c r="B82" i="134"/>
  <c r="I46" i="134"/>
  <c r="A46" i="134"/>
  <c r="J43" i="134"/>
  <c r="F43" i="134"/>
  <c r="M41" i="134"/>
  <c r="M39" i="134"/>
  <c r="L39" i="134"/>
  <c r="L40" i="134" s="1"/>
  <c r="K39" i="134"/>
  <c r="J39" i="134"/>
  <c r="J40" i="134" s="1"/>
  <c r="AA37" i="134"/>
  <c r="K37" i="134"/>
  <c r="J37" i="134"/>
  <c r="J38" i="134" s="1"/>
  <c r="I37" i="134"/>
  <c r="H37" i="134"/>
  <c r="B37" i="134"/>
  <c r="R35" i="134"/>
  <c r="B35" i="134"/>
  <c r="T32" i="134"/>
  <c r="AA39" i="134" s="1"/>
  <c r="N32" i="134"/>
  <c r="Z39" i="134" s="1"/>
  <c r="Z40" i="134" s="1"/>
  <c r="T30" i="134"/>
  <c r="H41" i="134" s="1"/>
  <c r="N30" i="134"/>
  <c r="I41" i="134" s="1"/>
  <c r="T28" i="134"/>
  <c r="M37" i="134" s="1"/>
  <c r="N28" i="134"/>
  <c r="G43" i="134" s="1"/>
  <c r="F44" i="134" s="1"/>
  <c r="G28" i="134"/>
  <c r="T26" i="134"/>
  <c r="V41" i="134" s="1"/>
  <c r="N26" i="134"/>
  <c r="Z37" i="134" s="1"/>
  <c r="Z38" i="134" s="1"/>
  <c r="T24" i="134"/>
  <c r="H43" i="134" s="1"/>
  <c r="H44" i="134" s="1"/>
  <c r="N24" i="134"/>
  <c r="I43" i="134" s="1"/>
  <c r="T22" i="134"/>
  <c r="F41" i="134" s="1"/>
  <c r="N22" i="134"/>
  <c r="G41" i="134" s="1"/>
  <c r="G22" i="134"/>
  <c r="T20" i="134"/>
  <c r="Y37" i="134" s="1"/>
  <c r="N20" i="134"/>
  <c r="X37" i="134" s="1"/>
  <c r="T18" i="134"/>
  <c r="N18" i="134"/>
  <c r="L41" i="134" s="1"/>
  <c r="L42" i="134" s="1"/>
  <c r="T16" i="134"/>
  <c r="F39" i="134" s="1"/>
  <c r="N16" i="134"/>
  <c r="G39" i="134" s="1"/>
  <c r="G32" i="134"/>
  <c r="U30" i="134"/>
  <c r="F35" i="134"/>
  <c r="I1" i="134"/>
  <c r="A1" i="134"/>
  <c r="Z52" i="133"/>
  <c r="Z80" i="133" s="1"/>
  <c r="V52" i="133"/>
  <c r="G77" i="133" s="1"/>
  <c r="R52" i="133"/>
  <c r="V80" i="133" s="1"/>
  <c r="O52" i="133"/>
  <c r="U73" i="133" s="1"/>
  <c r="K52" i="133"/>
  <c r="U75" i="133" s="1"/>
  <c r="G52" i="133"/>
  <c r="C52" i="133"/>
  <c r="Z7" i="133"/>
  <c r="V7" i="133"/>
  <c r="R7" i="133"/>
  <c r="R37" i="133" s="1"/>
  <c r="O7" i="133"/>
  <c r="K7" i="133"/>
  <c r="U22" i="133" s="1"/>
  <c r="G7" i="133"/>
  <c r="G30" i="133" s="1"/>
  <c r="C7" i="133"/>
  <c r="X46" i="133"/>
  <c r="X1" i="133"/>
  <c r="Z52" i="132"/>
  <c r="U71" i="132" s="1"/>
  <c r="V52" i="132"/>
  <c r="R52" i="132"/>
  <c r="G71" i="132" s="1"/>
  <c r="O52" i="132"/>
  <c r="L80" i="132" s="1"/>
  <c r="K52" i="132"/>
  <c r="J80" i="132" s="1"/>
  <c r="G52" i="132"/>
  <c r="C52" i="132"/>
  <c r="F80" i="132" s="1"/>
  <c r="Z7" i="132"/>
  <c r="R41" i="132" s="1"/>
  <c r="V7" i="132"/>
  <c r="R39" i="132" s="1"/>
  <c r="R7" i="132"/>
  <c r="G26" i="132" s="1"/>
  <c r="O7" i="132"/>
  <c r="K7" i="132"/>
  <c r="G7" i="132"/>
  <c r="B39" i="132" s="1"/>
  <c r="C7" i="132"/>
  <c r="G28" i="132" s="1"/>
  <c r="X46" i="132"/>
  <c r="X1" i="132"/>
  <c r="Z52" i="131"/>
  <c r="V52" i="131"/>
  <c r="R84" i="131" s="1"/>
  <c r="R52" i="131"/>
  <c r="R82" i="131" s="1"/>
  <c r="O52" i="131"/>
  <c r="U73" i="131" s="1"/>
  <c r="K52" i="131"/>
  <c r="U67" i="131" s="1"/>
  <c r="G52" i="131"/>
  <c r="G69" i="131" s="1"/>
  <c r="C52" i="131"/>
  <c r="Z7" i="131"/>
  <c r="Z35" i="131" s="1"/>
  <c r="V7" i="131"/>
  <c r="R7" i="131"/>
  <c r="R37" i="131" s="1"/>
  <c r="O7" i="131"/>
  <c r="U28" i="131" s="1"/>
  <c r="K7" i="131"/>
  <c r="U22" i="131" s="1"/>
  <c r="G7" i="131"/>
  <c r="G30" i="131" s="1"/>
  <c r="C7" i="131"/>
  <c r="G22" i="131" s="1"/>
  <c r="X46" i="131"/>
  <c r="X1" i="131"/>
  <c r="Z52" i="130"/>
  <c r="U77" i="130" s="1"/>
  <c r="V52" i="130"/>
  <c r="R52" i="130"/>
  <c r="V80" i="130" s="1"/>
  <c r="O52" i="130"/>
  <c r="K52" i="130"/>
  <c r="B86" i="130" s="1"/>
  <c r="G52" i="130"/>
  <c r="G75" i="130" s="1"/>
  <c r="C52" i="130"/>
  <c r="Z7" i="130"/>
  <c r="R41" i="130" s="1"/>
  <c r="V7" i="130"/>
  <c r="R39" i="130" s="1"/>
  <c r="R7" i="130"/>
  <c r="O7" i="130"/>
  <c r="L35" i="130" s="1"/>
  <c r="K7" i="130"/>
  <c r="G7" i="130"/>
  <c r="G24" i="130" s="1"/>
  <c r="C7" i="130"/>
  <c r="G28" i="130" s="1"/>
  <c r="X46" i="130"/>
  <c r="X1" i="130"/>
  <c r="Z52" i="129"/>
  <c r="V52" i="129"/>
  <c r="G77" i="129" s="1"/>
  <c r="R52" i="129"/>
  <c r="G71" i="129" s="1"/>
  <c r="O52" i="129"/>
  <c r="U69" i="129" s="1"/>
  <c r="K52" i="129"/>
  <c r="B86" i="129" s="1"/>
  <c r="G52" i="129"/>
  <c r="H80" i="129" s="1"/>
  <c r="C52" i="129"/>
  <c r="G73" i="129" s="1"/>
  <c r="Z7" i="129"/>
  <c r="U26" i="129" s="1"/>
  <c r="V7" i="129"/>
  <c r="G32" i="129" s="1"/>
  <c r="R7" i="129"/>
  <c r="G26" i="129" s="1"/>
  <c r="O7" i="129"/>
  <c r="B43" i="129" s="1"/>
  <c r="K7" i="129"/>
  <c r="U22" i="129" s="1"/>
  <c r="G7" i="129"/>
  <c r="B39" i="129" s="1"/>
  <c r="C7" i="129"/>
  <c r="X46" i="129"/>
  <c r="X1" i="129"/>
  <c r="J88" i="133"/>
  <c r="I88" i="133"/>
  <c r="H88" i="133"/>
  <c r="H89" i="133" s="1"/>
  <c r="F88" i="133"/>
  <c r="B88" i="133"/>
  <c r="Y86" i="133"/>
  <c r="W86" i="133"/>
  <c r="V86" i="133"/>
  <c r="V87" i="133" s="1"/>
  <c r="AB86" i="133" s="1"/>
  <c r="H86" i="133"/>
  <c r="B86" i="133"/>
  <c r="Z84" i="133"/>
  <c r="W84" i="133"/>
  <c r="M84" i="133"/>
  <c r="L84" i="133"/>
  <c r="L85" i="133" s="1"/>
  <c r="K84" i="133"/>
  <c r="X82" i="133"/>
  <c r="K82" i="133"/>
  <c r="J82" i="133"/>
  <c r="J83" i="133" s="1"/>
  <c r="I82" i="133"/>
  <c r="R80" i="133"/>
  <c r="J80" i="133"/>
  <c r="H80" i="133"/>
  <c r="F80" i="133"/>
  <c r="B80" i="133"/>
  <c r="T77" i="133"/>
  <c r="X86" i="133" s="1"/>
  <c r="X87" i="133" s="1"/>
  <c r="N77" i="133"/>
  <c r="T75" i="133"/>
  <c r="N75" i="133"/>
  <c r="J84" i="133" s="1"/>
  <c r="J85" i="133" s="1"/>
  <c r="G75" i="133"/>
  <c r="T73" i="133"/>
  <c r="M82" i="133" s="1"/>
  <c r="N73" i="133"/>
  <c r="G88" i="133" s="1"/>
  <c r="G73" i="133"/>
  <c r="T71" i="133"/>
  <c r="AA82" i="133" s="1"/>
  <c r="N71" i="133"/>
  <c r="Z82" i="133" s="1"/>
  <c r="T69" i="133"/>
  <c r="N69" i="133"/>
  <c r="G69" i="133"/>
  <c r="T67" i="133"/>
  <c r="F86" i="133" s="1"/>
  <c r="N67" i="133"/>
  <c r="G86" i="133" s="1"/>
  <c r="G67" i="133"/>
  <c r="T65" i="133"/>
  <c r="Y82" i="133" s="1"/>
  <c r="N65" i="133"/>
  <c r="T63" i="133"/>
  <c r="M86" i="133" s="1"/>
  <c r="N63" i="133"/>
  <c r="L86" i="133" s="1"/>
  <c r="U61" i="133"/>
  <c r="T61" i="133"/>
  <c r="F84" i="133" s="1"/>
  <c r="N61" i="133"/>
  <c r="H82" i="133" s="1"/>
  <c r="G61" i="133"/>
  <c r="B84" i="133"/>
  <c r="B82" i="133"/>
  <c r="I46" i="133"/>
  <c r="A46" i="133"/>
  <c r="H44" i="133"/>
  <c r="I43" i="133"/>
  <c r="H43" i="133"/>
  <c r="F43" i="133"/>
  <c r="M41" i="133"/>
  <c r="L42" i="133" s="1"/>
  <c r="L41" i="133"/>
  <c r="M39" i="133"/>
  <c r="L39" i="133"/>
  <c r="L40" i="133" s="1"/>
  <c r="K39" i="133"/>
  <c r="J39" i="133"/>
  <c r="J40" i="133" s="1"/>
  <c r="G39" i="133"/>
  <c r="Y37" i="133"/>
  <c r="K37" i="133"/>
  <c r="J37" i="133"/>
  <c r="J38" i="133" s="1"/>
  <c r="I37" i="133"/>
  <c r="H37" i="133"/>
  <c r="H38" i="133" s="1"/>
  <c r="B37" i="133"/>
  <c r="Z35" i="133"/>
  <c r="R35" i="133"/>
  <c r="H35" i="133"/>
  <c r="F35" i="133"/>
  <c r="B35" i="133"/>
  <c r="T32" i="133"/>
  <c r="AA39" i="133" s="1"/>
  <c r="N32" i="133"/>
  <c r="Z39" i="133" s="1"/>
  <c r="Z40" i="133" s="1"/>
  <c r="G32" i="133"/>
  <c r="T30" i="133"/>
  <c r="H41" i="133" s="1"/>
  <c r="N30" i="133"/>
  <c r="I41" i="133" s="1"/>
  <c r="T28" i="133"/>
  <c r="M37" i="133" s="1"/>
  <c r="N28" i="133"/>
  <c r="G43" i="133" s="1"/>
  <c r="G28" i="133"/>
  <c r="T26" i="133"/>
  <c r="V41" i="133" s="1"/>
  <c r="N26" i="133"/>
  <c r="W41" i="133" s="1"/>
  <c r="G26" i="133"/>
  <c r="T24" i="133"/>
  <c r="N24" i="133"/>
  <c r="G24" i="133"/>
  <c r="T22" i="133"/>
  <c r="F41" i="133" s="1"/>
  <c r="N22" i="133"/>
  <c r="G41" i="133" s="1"/>
  <c r="G22" i="133"/>
  <c r="T20" i="133"/>
  <c r="V39" i="133" s="1"/>
  <c r="N20" i="133"/>
  <c r="X37" i="133" s="1"/>
  <c r="G20" i="133"/>
  <c r="T18" i="133"/>
  <c r="J43" i="133" s="1"/>
  <c r="N18" i="133"/>
  <c r="K43" i="133" s="1"/>
  <c r="G18" i="133"/>
  <c r="U16" i="133"/>
  <c r="T16" i="133"/>
  <c r="F39" i="133" s="1"/>
  <c r="N16" i="133"/>
  <c r="G16" i="133"/>
  <c r="U32" i="133"/>
  <c r="X35" i="133"/>
  <c r="U24" i="133"/>
  <c r="B39" i="133"/>
  <c r="I1" i="133"/>
  <c r="A1" i="133"/>
  <c r="J88" i="132"/>
  <c r="I88" i="132"/>
  <c r="H88" i="132"/>
  <c r="H89" i="132" s="1"/>
  <c r="F88" i="132"/>
  <c r="B88" i="132"/>
  <c r="W86" i="132"/>
  <c r="M86" i="132"/>
  <c r="M84" i="132"/>
  <c r="L85" i="132" s="1"/>
  <c r="L84" i="132"/>
  <c r="K84" i="132"/>
  <c r="J84" i="132"/>
  <c r="J85" i="132" s="1"/>
  <c r="AA82" i="132"/>
  <c r="K82" i="132"/>
  <c r="I82" i="132"/>
  <c r="B82" i="132"/>
  <c r="R80" i="132"/>
  <c r="H80" i="132"/>
  <c r="B80" i="132"/>
  <c r="T77" i="132"/>
  <c r="N77" i="132"/>
  <c r="Z84" i="132" s="1"/>
  <c r="T75" i="132"/>
  <c r="H86" i="132" s="1"/>
  <c r="H87" i="132" s="1"/>
  <c r="N75" i="132"/>
  <c r="I86" i="132" s="1"/>
  <c r="G75" i="132"/>
  <c r="U73" i="132"/>
  <c r="T73" i="132"/>
  <c r="M82" i="132" s="1"/>
  <c r="N73" i="132"/>
  <c r="G73" i="132"/>
  <c r="T71" i="132"/>
  <c r="V86" i="132" s="1"/>
  <c r="N71" i="132"/>
  <c r="Z82" i="132" s="1"/>
  <c r="Z83" i="132" s="1"/>
  <c r="T69" i="132"/>
  <c r="N69" i="132"/>
  <c r="G69" i="132"/>
  <c r="U67" i="132"/>
  <c r="T67" i="132"/>
  <c r="F86" i="132" s="1"/>
  <c r="N67" i="132"/>
  <c r="G86" i="132" s="1"/>
  <c r="G67" i="132"/>
  <c r="T65" i="132"/>
  <c r="N65" i="132"/>
  <c r="X82" i="132" s="1"/>
  <c r="T63" i="132"/>
  <c r="N63" i="132"/>
  <c r="L86" i="132" s="1"/>
  <c r="L87" i="132" s="1"/>
  <c r="G63" i="132"/>
  <c r="U61" i="132"/>
  <c r="T61" i="132"/>
  <c r="F84" i="132" s="1"/>
  <c r="N61" i="132"/>
  <c r="G84" i="132" s="1"/>
  <c r="G61" i="132"/>
  <c r="Z80" i="132"/>
  <c r="B84" i="132"/>
  <c r="I46" i="132"/>
  <c r="A46" i="132"/>
  <c r="H44" i="132"/>
  <c r="J43" i="132"/>
  <c r="I43" i="132"/>
  <c r="H43" i="132"/>
  <c r="F43" i="132"/>
  <c r="M41" i="132"/>
  <c r="L41" i="132"/>
  <c r="L42" i="132" s="1"/>
  <c r="I41" i="132"/>
  <c r="J40" i="132"/>
  <c r="F40" i="132"/>
  <c r="N39" i="132" s="1"/>
  <c r="M39" i="132"/>
  <c r="L39" i="132"/>
  <c r="L40" i="132" s="1"/>
  <c r="K39" i="132"/>
  <c r="J39" i="132"/>
  <c r="G39" i="132"/>
  <c r="F39" i="132"/>
  <c r="O39" i="132" s="1"/>
  <c r="AA37" i="132"/>
  <c r="Z37" i="132"/>
  <c r="Z38" i="132" s="1"/>
  <c r="K37" i="132"/>
  <c r="J37" i="132"/>
  <c r="J38" i="132" s="1"/>
  <c r="I37" i="132"/>
  <c r="H37" i="132"/>
  <c r="B37" i="132"/>
  <c r="R35" i="132"/>
  <c r="B35" i="132"/>
  <c r="T32" i="132"/>
  <c r="X41" i="132" s="1"/>
  <c r="N32" i="132"/>
  <c r="U30" i="132"/>
  <c r="T30" i="132"/>
  <c r="H41" i="132" s="1"/>
  <c r="H42" i="132" s="1"/>
  <c r="N30" i="132"/>
  <c r="G30" i="132"/>
  <c r="T28" i="132"/>
  <c r="M37" i="132" s="1"/>
  <c r="N28" i="132"/>
  <c r="G43" i="132" s="1"/>
  <c r="F44" i="132" s="1"/>
  <c r="N43" i="132" s="1"/>
  <c r="T26" i="132"/>
  <c r="V41" i="132" s="1"/>
  <c r="N26" i="132"/>
  <c r="W41" i="132" s="1"/>
  <c r="T24" i="132"/>
  <c r="N24" i="132"/>
  <c r="G24" i="132"/>
  <c r="T22" i="132"/>
  <c r="F41" i="132" s="1"/>
  <c r="F42" i="132" s="1"/>
  <c r="N41" i="132" s="1"/>
  <c r="N22" i="132"/>
  <c r="G41" i="132" s="1"/>
  <c r="G22" i="132"/>
  <c r="T20" i="132"/>
  <c r="V39" i="132" s="1"/>
  <c r="N20" i="132"/>
  <c r="W39" i="132" s="1"/>
  <c r="T18" i="132"/>
  <c r="N18" i="132"/>
  <c r="K43" i="132" s="1"/>
  <c r="J44" i="132" s="1"/>
  <c r="T16" i="132"/>
  <c r="N16" i="132"/>
  <c r="G16" i="132"/>
  <c r="I1" i="132"/>
  <c r="A1" i="132"/>
  <c r="J88" i="131"/>
  <c r="I88" i="131"/>
  <c r="H88" i="131"/>
  <c r="H89" i="131" s="1"/>
  <c r="G88" i="131"/>
  <c r="Y86" i="131"/>
  <c r="X86" i="131"/>
  <c r="X87" i="131" s="1"/>
  <c r="W86" i="131"/>
  <c r="G86" i="131"/>
  <c r="B86" i="131"/>
  <c r="Z84" i="131"/>
  <c r="W84" i="131"/>
  <c r="V84" i="131"/>
  <c r="G84" i="131"/>
  <c r="X82" i="131"/>
  <c r="AC82" i="131" s="1"/>
  <c r="L82" i="131"/>
  <c r="J82" i="131"/>
  <c r="H82" i="131"/>
  <c r="R80" i="131"/>
  <c r="L80" i="131"/>
  <c r="J80" i="131"/>
  <c r="H80" i="131"/>
  <c r="B80" i="131"/>
  <c r="T77" i="131"/>
  <c r="AA84" i="131" s="1"/>
  <c r="Z85" i="131" s="1"/>
  <c r="N77" i="131"/>
  <c r="T75" i="131"/>
  <c r="H86" i="131" s="1"/>
  <c r="N75" i="131"/>
  <c r="J84" i="131" s="1"/>
  <c r="T73" i="131"/>
  <c r="M82" i="131" s="1"/>
  <c r="N73" i="131"/>
  <c r="T71" i="131"/>
  <c r="AA82" i="131" s="1"/>
  <c r="N71" i="131"/>
  <c r="Z82" i="131" s="1"/>
  <c r="Z83" i="131" s="1"/>
  <c r="G71" i="131"/>
  <c r="U69" i="131"/>
  <c r="T69" i="131"/>
  <c r="M84" i="131" s="1"/>
  <c r="N69" i="131"/>
  <c r="L84" i="131" s="1"/>
  <c r="L85" i="131" s="1"/>
  <c r="T67" i="131"/>
  <c r="F86" i="131" s="1"/>
  <c r="N67" i="131"/>
  <c r="T65" i="131"/>
  <c r="Y82" i="131" s="1"/>
  <c r="X83" i="131" s="1"/>
  <c r="N65" i="131"/>
  <c r="T63" i="131"/>
  <c r="M86" i="131" s="1"/>
  <c r="N63" i="131"/>
  <c r="K88" i="131" s="1"/>
  <c r="G63" i="131"/>
  <c r="U61" i="131"/>
  <c r="T61" i="131"/>
  <c r="F84" i="131" s="1"/>
  <c r="N61" i="131"/>
  <c r="Z80" i="131"/>
  <c r="G77" i="131"/>
  <c r="U75" i="131"/>
  <c r="B84" i="131"/>
  <c r="B82" i="131"/>
  <c r="I46" i="131"/>
  <c r="A46" i="131"/>
  <c r="J43" i="131"/>
  <c r="I43" i="131"/>
  <c r="H43" i="131"/>
  <c r="H44" i="131" s="1"/>
  <c r="F43" i="131"/>
  <c r="B43" i="131"/>
  <c r="Y41" i="131"/>
  <c r="X41" i="131"/>
  <c r="X42" i="131" s="1"/>
  <c r="W41" i="131"/>
  <c r="V41" i="131"/>
  <c r="AC41" i="131" s="1"/>
  <c r="R41" i="131"/>
  <c r="M41" i="131"/>
  <c r="V40" i="131"/>
  <c r="W39" i="131"/>
  <c r="V39" i="131"/>
  <c r="R39" i="131"/>
  <c r="M39" i="131"/>
  <c r="Y37" i="131"/>
  <c r="K37" i="131"/>
  <c r="J37" i="131"/>
  <c r="J38" i="131" s="1"/>
  <c r="R35" i="131"/>
  <c r="H35" i="131"/>
  <c r="F35" i="131"/>
  <c r="B35" i="131"/>
  <c r="T32" i="131"/>
  <c r="AA39" i="131" s="1"/>
  <c r="N32" i="131"/>
  <c r="Z39" i="131" s="1"/>
  <c r="Z40" i="131" s="1"/>
  <c r="G32" i="131"/>
  <c r="T30" i="131"/>
  <c r="H41" i="131" s="1"/>
  <c r="N30" i="131"/>
  <c r="I41" i="131" s="1"/>
  <c r="T28" i="131"/>
  <c r="M37" i="131" s="1"/>
  <c r="N28" i="131"/>
  <c r="L37" i="131" s="1"/>
  <c r="L38" i="131" s="1"/>
  <c r="G28" i="131"/>
  <c r="T26" i="131"/>
  <c r="AA37" i="131" s="1"/>
  <c r="N26" i="131"/>
  <c r="Z37" i="131" s="1"/>
  <c r="Z38" i="131" s="1"/>
  <c r="G26" i="131"/>
  <c r="T24" i="131"/>
  <c r="N24" i="131"/>
  <c r="L39" i="131" s="1"/>
  <c r="L40" i="131" s="1"/>
  <c r="G24" i="131"/>
  <c r="T22" i="131"/>
  <c r="F41" i="131" s="1"/>
  <c r="N22" i="131"/>
  <c r="G41" i="131" s="1"/>
  <c r="T20" i="131"/>
  <c r="N20" i="131"/>
  <c r="X37" i="131" s="1"/>
  <c r="T18" i="131"/>
  <c r="N18" i="131"/>
  <c r="L41" i="131" s="1"/>
  <c r="L42" i="131" s="1"/>
  <c r="U16" i="131"/>
  <c r="T16" i="131"/>
  <c r="F39" i="131" s="1"/>
  <c r="N16" i="131"/>
  <c r="G39" i="131" s="1"/>
  <c r="G16" i="131"/>
  <c r="U32" i="131"/>
  <c r="X35" i="131"/>
  <c r="B39" i="131"/>
  <c r="B37" i="131"/>
  <c r="I1" i="131"/>
  <c r="A1" i="131"/>
  <c r="J88" i="130"/>
  <c r="I88" i="130"/>
  <c r="H88" i="130"/>
  <c r="H89" i="130" s="1"/>
  <c r="F88" i="130"/>
  <c r="F89" i="130" s="1"/>
  <c r="B88" i="130"/>
  <c r="Y86" i="130"/>
  <c r="X86" i="130"/>
  <c r="X87" i="130" s="1"/>
  <c r="W86" i="130"/>
  <c r="V86" i="130"/>
  <c r="V87" i="130" s="1"/>
  <c r="AB86" i="130" s="1"/>
  <c r="V85" i="130"/>
  <c r="Z84" i="130"/>
  <c r="W84" i="130"/>
  <c r="V84" i="130"/>
  <c r="R84" i="130"/>
  <c r="M84" i="130"/>
  <c r="R82" i="130"/>
  <c r="K82" i="130"/>
  <c r="J82" i="130"/>
  <c r="J83" i="130" s="1"/>
  <c r="R80" i="130"/>
  <c r="L80" i="130"/>
  <c r="H80" i="130"/>
  <c r="F80" i="130"/>
  <c r="B80" i="130"/>
  <c r="T77" i="130"/>
  <c r="AA84" i="130" s="1"/>
  <c r="Z85" i="130" s="1"/>
  <c r="N77" i="130"/>
  <c r="T75" i="130"/>
  <c r="K84" i="130" s="1"/>
  <c r="N75" i="130"/>
  <c r="J84" i="130" s="1"/>
  <c r="J85" i="130" s="1"/>
  <c r="U73" i="130"/>
  <c r="T73" i="130"/>
  <c r="M82" i="130" s="1"/>
  <c r="N73" i="130"/>
  <c r="G88" i="130" s="1"/>
  <c r="G73" i="130"/>
  <c r="T71" i="130"/>
  <c r="AA82" i="130" s="1"/>
  <c r="N71" i="130"/>
  <c r="Z82" i="130" s="1"/>
  <c r="Z83" i="130" s="1"/>
  <c r="G71" i="130"/>
  <c r="T69" i="130"/>
  <c r="N69" i="130"/>
  <c r="L84" i="130" s="1"/>
  <c r="L85" i="130" s="1"/>
  <c r="G69" i="130"/>
  <c r="U67" i="130"/>
  <c r="T67" i="130"/>
  <c r="F86" i="130" s="1"/>
  <c r="N67" i="130"/>
  <c r="G86" i="130" s="1"/>
  <c r="G67" i="130"/>
  <c r="T65" i="130"/>
  <c r="Y82" i="130" s="1"/>
  <c r="N65" i="130"/>
  <c r="X82" i="130" s="1"/>
  <c r="G65" i="130"/>
  <c r="T63" i="130"/>
  <c r="M86" i="130" s="1"/>
  <c r="N63" i="130"/>
  <c r="L86" i="130" s="1"/>
  <c r="L87" i="130" s="1"/>
  <c r="G63" i="130"/>
  <c r="U61" i="130"/>
  <c r="T61" i="130"/>
  <c r="I82" i="130" s="1"/>
  <c r="N61" i="130"/>
  <c r="H82" i="130" s="1"/>
  <c r="G61" i="130"/>
  <c r="U65" i="130"/>
  <c r="U69" i="130"/>
  <c r="B84" i="130"/>
  <c r="B82" i="130"/>
  <c r="I46" i="130"/>
  <c r="A46" i="130"/>
  <c r="H44" i="130"/>
  <c r="K43" i="130"/>
  <c r="I43" i="130"/>
  <c r="H43" i="130"/>
  <c r="F43" i="130"/>
  <c r="B43" i="130"/>
  <c r="Y41" i="130"/>
  <c r="W41" i="130"/>
  <c r="L41" i="130"/>
  <c r="L42" i="130" s="1"/>
  <c r="I41" i="130"/>
  <c r="B41" i="130"/>
  <c r="M39" i="130"/>
  <c r="L39" i="130"/>
  <c r="L40" i="130" s="1"/>
  <c r="K39" i="130"/>
  <c r="J40" i="130" s="1"/>
  <c r="J39" i="130"/>
  <c r="K37" i="130"/>
  <c r="J37" i="130"/>
  <c r="J38" i="130" s="1"/>
  <c r="I37" i="130"/>
  <c r="H37" i="130"/>
  <c r="R35" i="130"/>
  <c r="J35" i="130"/>
  <c r="H35" i="130"/>
  <c r="B35" i="130"/>
  <c r="T32" i="130"/>
  <c r="X41" i="130" s="1"/>
  <c r="X42" i="130" s="1"/>
  <c r="N32" i="130"/>
  <c r="Z39" i="130" s="1"/>
  <c r="T30" i="130"/>
  <c r="H41" i="130" s="1"/>
  <c r="H42" i="130" s="1"/>
  <c r="N30" i="130"/>
  <c r="G30" i="130"/>
  <c r="U28" i="130"/>
  <c r="T28" i="130"/>
  <c r="M37" i="130" s="1"/>
  <c r="N28" i="130"/>
  <c r="G43" i="130" s="1"/>
  <c r="T26" i="130"/>
  <c r="AA37" i="130" s="1"/>
  <c r="N26" i="130"/>
  <c r="Z37" i="130" s="1"/>
  <c r="Z38" i="130" s="1"/>
  <c r="G26" i="130"/>
  <c r="T24" i="130"/>
  <c r="N24" i="130"/>
  <c r="U22" i="130"/>
  <c r="T22" i="130"/>
  <c r="F41" i="130" s="1"/>
  <c r="N22" i="130"/>
  <c r="G41" i="130" s="1"/>
  <c r="T20" i="130"/>
  <c r="Y37" i="130" s="1"/>
  <c r="N20" i="130"/>
  <c r="X37" i="130" s="1"/>
  <c r="G20" i="130"/>
  <c r="T18" i="130"/>
  <c r="M41" i="130" s="1"/>
  <c r="N18" i="130"/>
  <c r="G18" i="130"/>
  <c r="U16" i="130"/>
  <c r="T16" i="130"/>
  <c r="F39" i="130" s="1"/>
  <c r="N16" i="130"/>
  <c r="G39" i="130" s="1"/>
  <c r="R37" i="130"/>
  <c r="U24" i="130"/>
  <c r="U30" i="130"/>
  <c r="B39" i="130"/>
  <c r="I1" i="130"/>
  <c r="A1" i="130"/>
  <c r="J88" i="129"/>
  <c r="J89" i="129" s="1"/>
  <c r="I88" i="129"/>
  <c r="H88" i="129"/>
  <c r="H89" i="129" s="1"/>
  <c r="F88" i="129"/>
  <c r="O88" i="129" s="1"/>
  <c r="Y86" i="129"/>
  <c r="X86" i="129"/>
  <c r="X87" i="129" s="1"/>
  <c r="W86" i="129"/>
  <c r="V86" i="129"/>
  <c r="V87" i="129" s="1"/>
  <c r="AB86" i="129" s="1"/>
  <c r="R86" i="129"/>
  <c r="L86" i="129"/>
  <c r="L87" i="129" s="1"/>
  <c r="V85" i="129"/>
  <c r="AB84" i="129" s="1"/>
  <c r="Z84" i="129"/>
  <c r="W84" i="129"/>
  <c r="V84" i="129"/>
  <c r="AC84" i="129" s="1"/>
  <c r="M84" i="129"/>
  <c r="Y82" i="129"/>
  <c r="K82" i="129"/>
  <c r="J82" i="129"/>
  <c r="J83" i="129" s="1"/>
  <c r="Z80" i="129"/>
  <c r="V80" i="129"/>
  <c r="R80" i="129"/>
  <c r="B80" i="129"/>
  <c r="T77" i="129"/>
  <c r="AA84" i="129" s="1"/>
  <c r="Z85" i="129" s="1"/>
  <c r="N77" i="129"/>
  <c r="T75" i="129"/>
  <c r="K84" i="129" s="1"/>
  <c r="N75" i="129"/>
  <c r="J84" i="129" s="1"/>
  <c r="J85" i="129" s="1"/>
  <c r="G75" i="129"/>
  <c r="U73" i="129"/>
  <c r="T73" i="129"/>
  <c r="M82" i="129" s="1"/>
  <c r="N73" i="129"/>
  <c r="G88" i="129" s="1"/>
  <c r="T71" i="129"/>
  <c r="AA82" i="129" s="1"/>
  <c r="N71" i="129"/>
  <c r="Z82" i="129" s="1"/>
  <c r="Z83" i="129" s="1"/>
  <c r="T69" i="129"/>
  <c r="N69" i="129"/>
  <c r="L84" i="129" s="1"/>
  <c r="L85" i="129" s="1"/>
  <c r="G69" i="129"/>
  <c r="U67" i="129"/>
  <c r="T67" i="129"/>
  <c r="F86" i="129" s="1"/>
  <c r="N67" i="129"/>
  <c r="G86" i="129" s="1"/>
  <c r="G67" i="129"/>
  <c r="T65" i="129"/>
  <c r="N65" i="129"/>
  <c r="X82" i="129" s="1"/>
  <c r="G65" i="129"/>
  <c r="T63" i="129"/>
  <c r="M86" i="129" s="1"/>
  <c r="N63" i="129"/>
  <c r="K88" i="129" s="1"/>
  <c r="G63" i="129"/>
  <c r="U61" i="129"/>
  <c r="T61" i="129"/>
  <c r="I82" i="129" s="1"/>
  <c r="N61" i="129"/>
  <c r="H82" i="129" s="1"/>
  <c r="G61" i="129"/>
  <c r="U77" i="129"/>
  <c r="I46" i="129"/>
  <c r="A46" i="129"/>
  <c r="K43" i="129"/>
  <c r="I43" i="129"/>
  <c r="F43" i="129"/>
  <c r="F44" i="129" s="1"/>
  <c r="Y41" i="129"/>
  <c r="W41" i="129"/>
  <c r="L41" i="129"/>
  <c r="I41" i="129"/>
  <c r="Z39" i="129"/>
  <c r="M39" i="129"/>
  <c r="L39" i="129"/>
  <c r="L40" i="129" s="1"/>
  <c r="K39" i="129"/>
  <c r="X37" i="129"/>
  <c r="K37" i="129"/>
  <c r="J37" i="129"/>
  <c r="J38" i="129" s="1"/>
  <c r="I37" i="129"/>
  <c r="H37" i="129"/>
  <c r="V35" i="129"/>
  <c r="R35" i="129"/>
  <c r="J35" i="129"/>
  <c r="H35" i="129"/>
  <c r="F35" i="129"/>
  <c r="B35" i="129"/>
  <c r="T32" i="129"/>
  <c r="AA39" i="129" s="1"/>
  <c r="Z40" i="129" s="1"/>
  <c r="N32" i="129"/>
  <c r="T30" i="129"/>
  <c r="H41" i="129" s="1"/>
  <c r="H42" i="129" s="1"/>
  <c r="N30" i="129"/>
  <c r="J39" i="129" s="1"/>
  <c r="J40" i="129" s="1"/>
  <c r="U28" i="129"/>
  <c r="T28" i="129"/>
  <c r="M37" i="129" s="1"/>
  <c r="N28" i="129"/>
  <c r="G43" i="129" s="1"/>
  <c r="G28" i="129"/>
  <c r="T26" i="129"/>
  <c r="V41" i="129" s="1"/>
  <c r="N26" i="129"/>
  <c r="Z37" i="129" s="1"/>
  <c r="T24" i="129"/>
  <c r="H43" i="129" s="1"/>
  <c r="H44" i="129" s="1"/>
  <c r="N24" i="129"/>
  <c r="T22" i="129"/>
  <c r="F41" i="129" s="1"/>
  <c r="N22" i="129"/>
  <c r="G41" i="129" s="1"/>
  <c r="G22" i="129"/>
  <c r="T20" i="129"/>
  <c r="Y37" i="129" s="1"/>
  <c r="N20" i="129"/>
  <c r="W39" i="129" s="1"/>
  <c r="G20" i="129"/>
  <c r="T18" i="129"/>
  <c r="M41" i="129" s="1"/>
  <c r="N18" i="129"/>
  <c r="T16" i="129"/>
  <c r="F39" i="129" s="1"/>
  <c r="N16" i="129"/>
  <c r="G39" i="129" s="1"/>
  <c r="G16" i="129"/>
  <c r="U24" i="129"/>
  <c r="B37" i="129"/>
  <c r="I1" i="129"/>
  <c r="A1" i="129"/>
  <c r="Z52" i="126"/>
  <c r="Z80" i="126" s="1"/>
  <c r="V52" i="126"/>
  <c r="R52" i="126"/>
  <c r="G65" i="126" s="1"/>
  <c r="O52" i="126"/>
  <c r="B88" i="126" s="1"/>
  <c r="K52" i="126"/>
  <c r="U67" i="126" s="1"/>
  <c r="G52" i="126"/>
  <c r="G75" i="126" s="1"/>
  <c r="C52" i="126"/>
  <c r="B82" i="126" s="1"/>
  <c r="Z7" i="126"/>
  <c r="Z35" i="126" s="1"/>
  <c r="V7" i="126"/>
  <c r="X35" i="126" s="1"/>
  <c r="R7" i="126"/>
  <c r="R37" i="126" s="1"/>
  <c r="O7" i="126"/>
  <c r="U28" i="126" s="1"/>
  <c r="K7" i="126"/>
  <c r="U22" i="126" s="1"/>
  <c r="G7" i="126"/>
  <c r="G24" i="126" s="1"/>
  <c r="C7" i="126"/>
  <c r="F35" i="126" s="1"/>
  <c r="X46" i="126"/>
  <c r="X1" i="126"/>
  <c r="Z58" i="124"/>
  <c r="U83" i="124" s="1"/>
  <c r="V58" i="124"/>
  <c r="R90" i="124" s="1"/>
  <c r="R58" i="124"/>
  <c r="O58" i="124"/>
  <c r="K58" i="124"/>
  <c r="B92" i="124" s="1"/>
  <c r="G58" i="124"/>
  <c r="U67" i="124" s="1"/>
  <c r="C58" i="124"/>
  <c r="F86" i="124" s="1"/>
  <c r="AD7" i="124"/>
  <c r="Z7" i="124"/>
  <c r="V7" i="124"/>
  <c r="G38" i="124" s="1"/>
  <c r="R7" i="124"/>
  <c r="G36" i="124" s="1"/>
  <c r="O7" i="124"/>
  <c r="U18" i="124" s="1"/>
  <c r="K7" i="124"/>
  <c r="B47" i="124" s="1"/>
  <c r="J41" i="124" s="1"/>
  <c r="G7" i="124"/>
  <c r="G34" i="124" s="1"/>
  <c r="C7" i="124"/>
  <c r="G32" i="124" s="1"/>
  <c r="R35" i="126"/>
  <c r="B35" i="126"/>
  <c r="R80" i="126"/>
  <c r="B80" i="126"/>
  <c r="R86" i="124"/>
  <c r="B86" i="124"/>
  <c r="E46" i="88"/>
  <c r="E40" i="88"/>
  <c r="I1" i="126"/>
  <c r="I46" i="126" s="1"/>
  <c r="A1" i="126"/>
  <c r="A46" i="126" s="1"/>
  <c r="B39" i="126"/>
  <c r="B37" i="126"/>
  <c r="T32" i="126"/>
  <c r="X41" i="126" s="1"/>
  <c r="N32" i="126"/>
  <c r="Z39" i="126" s="1"/>
  <c r="U30" i="126"/>
  <c r="T30" i="126"/>
  <c r="H41" i="126" s="1"/>
  <c r="N30" i="126"/>
  <c r="I41" i="126" s="1"/>
  <c r="T28" i="126"/>
  <c r="F43" i="126" s="1"/>
  <c r="N28" i="126"/>
  <c r="G43" i="126" s="1"/>
  <c r="T26" i="126"/>
  <c r="AA37" i="126" s="1"/>
  <c r="N26" i="126"/>
  <c r="W41" i="126" s="1"/>
  <c r="T24" i="126"/>
  <c r="H43" i="126" s="1"/>
  <c r="N24" i="126"/>
  <c r="L39" i="126" s="1"/>
  <c r="T22" i="126"/>
  <c r="F41" i="126" s="1"/>
  <c r="N22" i="126"/>
  <c r="G41" i="126" s="1"/>
  <c r="T20" i="126"/>
  <c r="Y37" i="126" s="1"/>
  <c r="N20" i="126"/>
  <c r="X37" i="126" s="1"/>
  <c r="T18" i="126"/>
  <c r="J43" i="126" s="1"/>
  <c r="N18" i="126"/>
  <c r="K43" i="126" s="1"/>
  <c r="G18" i="126"/>
  <c r="T16" i="126"/>
  <c r="F39" i="126" s="1"/>
  <c r="N16" i="126"/>
  <c r="H37" i="126" s="1"/>
  <c r="R84" i="126"/>
  <c r="Y82" i="126"/>
  <c r="K82" i="126"/>
  <c r="X80" i="126"/>
  <c r="T77" i="126"/>
  <c r="X86" i="126" s="1"/>
  <c r="N77" i="126"/>
  <c r="Z84" i="126" s="1"/>
  <c r="G77" i="126"/>
  <c r="U75" i="126"/>
  <c r="T75" i="126"/>
  <c r="H86" i="126" s="1"/>
  <c r="N75" i="126"/>
  <c r="I86" i="126" s="1"/>
  <c r="U73" i="126"/>
  <c r="T73" i="126"/>
  <c r="F88" i="126" s="1"/>
  <c r="N73" i="126"/>
  <c r="G88" i="126" s="1"/>
  <c r="T71" i="126"/>
  <c r="AA82" i="126" s="1"/>
  <c r="N71" i="126"/>
  <c r="W86" i="126" s="1"/>
  <c r="T69" i="126"/>
  <c r="H88" i="126" s="1"/>
  <c r="N69" i="126"/>
  <c r="L84" i="126" s="1"/>
  <c r="G69" i="126"/>
  <c r="T67" i="126"/>
  <c r="F86" i="126" s="1"/>
  <c r="N67" i="126"/>
  <c r="G86" i="126" s="1"/>
  <c r="U65" i="126"/>
  <c r="T65" i="126"/>
  <c r="V84" i="126" s="1"/>
  <c r="N65" i="126"/>
  <c r="X82" i="126" s="1"/>
  <c r="T63" i="126"/>
  <c r="J88" i="126" s="1"/>
  <c r="N63" i="126"/>
  <c r="K88" i="126" s="1"/>
  <c r="G63" i="126"/>
  <c r="U61" i="126"/>
  <c r="T61" i="126"/>
  <c r="F84" i="126" s="1"/>
  <c r="N61" i="126"/>
  <c r="H82" i="126" s="1"/>
  <c r="X52" i="124"/>
  <c r="I1" i="124"/>
  <c r="I52" i="124" s="1"/>
  <c r="A1" i="124"/>
  <c r="A52" i="124" s="1"/>
  <c r="X1" i="124"/>
  <c r="T83" i="124"/>
  <c r="X92" i="124" s="1"/>
  <c r="N83" i="124"/>
  <c r="Z90" i="124" s="1"/>
  <c r="T81" i="124"/>
  <c r="H92" i="124" s="1"/>
  <c r="N81" i="124"/>
  <c r="I92" i="124" s="1"/>
  <c r="T79" i="124"/>
  <c r="F94" i="124" s="1"/>
  <c r="N79" i="124"/>
  <c r="G94" i="124" s="1"/>
  <c r="T77" i="124"/>
  <c r="AA88" i="124" s="1"/>
  <c r="N77" i="124"/>
  <c r="W92" i="124" s="1"/>
  <c r="T75" i="124"/>
  <c r="H94" i="124" s="1"/>
  <c r="N75" i="124"/>
  <c r="L90" i="124" s="1"/>
  <c r="T73" i="124"/>
  <c r="F92" i="124" s="1"/>
  <c r="N73" i="124"/>
  <c r="G92" i="124" s="1"/>
  <c r="T71" i="124"/>
  <c r="Y88" i="124" s="1"/>
  <c r="N71" i="124"/>
  <c r="X88" i="124" s="1"/>
  <c r="T69" i="124"/>
  <c r="J94" i="124" s="1"/>
  <c r="N69" i="124"/>
  <c r="K94" i="124" s="1"/>
  <c r="T67" i="124"/>
  <c r="F90" i="124" s="1"/>
  <c r="N67" i="124"/>
  <c r="H88" i="124" s="1"/>
  <c r="R88" i="124"/>
  <c r="U79" i="124"/>
  <c r="R41" i="124"/>
  <c r="B41" i="124"/>
  <c r="T38" i="124"/>
  <c r="AA45" i="124" s="1"/>
  <c r="X47" i="124" s="1"/>
  <c r="N38" i="124"/>
  <c r="Z45" i="124" s="1"/>
  <c r="T36" i="124"/>
  <c r="AC43" i="124" s="1"/>
  <c r="V49" i="124" s="1"/>
  <c r="N36" i="124"/>
  <c r="AB43" i="124" s="1"/>
  <c r="T34" i="124"/>
  <c r="K45" i="124" s="1"/>
  <c r="H47" i="124" s="1"/>
  <c r="N34" i="124"/>
  <c r="J45" i="124" s="1"/>
  <c r="T32" i="124"/>
  <c r="M43" i="124" s="1"/>
  <c r="F49" i="124" s="1"/>
  <c r="N32" i="124"/>
  <c r="L43" i="124" s="1"/>
  <c r="G49" i="124" s="1"/>
  <c r="T30" i="124"/>
  <c r="AC45" i="124" s="1"/>
  <c r="X49" i="124" s="1"/>
  <c r="N30" i="124"/>
  <c r="AB45" i="124" s="1"/>
  <c r="T28" i="124"/>
  <c r="AA43" i="124" s="1"/>
  <c r="V47" i="124" s="1"/>
  <c r="N28" i="124"/>
  <c r="Z43" i="124" s="1"/>
  <c r="T26" i="124"/>
  <c r="M45" i="124" s="1"/>
  <c r="H49" i="124" s="1"/>
  <c r="N26" i="124"/>
  <c r="L45" i="124" s="1"/>
  <c r="I49" i="124" s="1"/>
  <c r="T24" i="124"/>
  <c r="K43" i="124" s="1"/>
  <c r="F47" i="124" s="1"/>
  <c r="N24" i="124"/>
  <c r="J43" i="124" s="1"/>
  <c r="T22" i="124"/>
  <c r="AC47" i="124" s="1"/>
  <c r="Z49" i="124" s="1"/>
  <c r="N22" i="124"/>
  <c r="AB47" i="124" s="1"/>
  <c r="T20" i="124"/>
  <c r="Y43" i="124" s="1"/>
  <c r="V45" i="124" s="1"/>
  <c r="N20" i="124"/>
  <c r="X43" i="124" s="1"/>
  <c r="T18" i="124"/>
  <c r="M47" i="124" s="1"/>
  <c r="J49" i="124" s="1"/>
  <c r="N18" i="124"/>
  <c r="L47" i="124" s="1"/>
  <c r="K49" i="124" s="1"/>
  <c r="T16" i="124"/>
  <c r="I43" i="124" s="1"/>
  <c r="F45" i="124" s="1"/>
  <c r="N16" i="124"/>
  <c r="H43" i="124" s="1"/>
  <c r="G45" i="124" s="1"/>
  <c r="U24" i="134" l="1"/>
  <c r="U22" i="134"/>
  <c r="J35" i="134"/>
  <c r="B39" i="134"/>
  <c r="O86" i="134"/>
  <c r="F87" i="134"/>
  <c r="N86" i="134" s="1"/>
  <c r="AB82" i="134"/>
  <c r="F42" i="134"/>
  <c r="N41" i="134" s="1"/>
  <c r="O41" i="134"/>
  <c r="AC82" i="134"/>
  <c r="Z83" i="134"/>
  <c r="N43" i="134"/>
  <c r="H83" i="134"/>
  <c r="O82" i="134"/>
  <c r="X38" i="134"/>
  <c r="AB37" i="134" s="1"/>
  <c r="AC37" i="134"/>
  <c r="H42" i="134"/>
  <c r="AC84" i="134"/>
  <c r="O39" i="134"/>
  <c r="F40" i="134"/>
  <c r="N39" i="134" s="1"/>
  <c r="O43" i="134"/>
  <c r="J89" i="134"/>
  <c r="N88" i="134" s="1"/>
  <c r="R41" i="134"/>
  <c r="H38" i="134"/>
  <c r="N37" i="134" s="1"/>
  <c r="U67" i="134"/>
  <c r="L37" i="134"/>
  <c r="L38" i="134" s="1"/>
  <c r="W41" i="134"/>
  <c r="AC41" i="134" s="1"/>
  <c r="G63" i="134"/>
  <c r="U16" i="134"/>
  <c r="U28" i="134"/>
  <c r="R39" i="134"/>
  <c r="X41" i="134"/>
  <c r="X42" i="134" s="1"/>
  <c r="L82" i="134"/>
  <c r="L83" i="134" s="1"/>
  <c r="J80" i="134"/>
  <c r="B86" i="134"/>
  <c r="G18" i="134"/>
  <c r="G24" i="134"/>
  <c r="G30" i="134"/>
  <c r="L35" i="134"/>
  <c r="V39" i="134"/>
  <c r="Y41" i="134"/>
  <c r="V80" i="134"/>
  <c r="AC86" i="134"/>
  <c r="K88" i="134"/>
  <c r="O88" i="134"/>
  <c r="R86" i="134"/>
  <c r="U20" i="134"/>
  <c r="U26" i="134"/>
  <c r="U32" i="134"/>
  <c r="W39" i="134"/>
  <c r="V35" i="134"/>
  <c r="K43" i="134"/>
  <c r="J44" i="134" s="1"/>
  <c r="U18" i="134"/>
  <c r="X35" i="134"/>
  <c r="R37" i="134"/>
  <c r="G84" i="134"/>
  <c r="F85" i="134" s="1"/>
  <c r="N84" i="134" s="1"/>
  <c r="G20" i="134"/>
  <c r="U65" i="133"/>
  <c r="R82" i="133"/>
  <c r="G71" i="133"/>
  <c r="G65" i="133"/>
  <c r="U69" i="133"/>
  <c r="L80" i="133"/>
  <c r="U67" i="133"/>
  <c r="G63" i="133"/>
  <c r="U30" i="133"/>
  <c r="J35" i="133"/>
  <c r="B41" i="133"/>
  <c r="U77" i="132"/>
  <c r="R86" i="132"/>
  <c r="U69" i="132"/>
  <c r="U63" i="132"/>
  <c r="U75" i="132"/>
  <c r="B86" i="132"/>
  <c r="G20" i="132"/>
  <c r="U16" i="132"/>
  <c r="H35" i="132"/>
  <c r="F35" i="132"/>
  <c r="V80" i="131"/>
  <c r="G65" i="131"/>
  <c r="U63" i="131"/>
  <c r="B88" i="131"/>
  <c r="G75" i="131"/>
  <c r="G20" i="131"/>
  <c r="L35" i="131"/>
  <c r="U24" i="131"/>
  <c r="G18" i="131"/>
  <c r="U30" i="131"/>
  <c r="J35" i="131"/>
  <c r="B41" i="131"/>
  <c r="R86" i="130"/>
  <c r="U75" i="130"/>
  <c r="J80" i="130"/>
  <c r="G22" i="130"/>
  <c r="B37" i="130"/>
  <c r="G16" i="130"/>
  <c r="F35" i="130"/>
  <c r="U65" i="129"/>
  <c r="R84" i="129"/>
  <c r="R82" i="129"/>
  <c r="B88" i="129"/>
  <c r="L80" i="129"/>
  <c r="J80" i="129"/>
  <c r="U75" i="129"/>
  <c r="B84" i="129"/>
  <c r="B82" i="129"/>
  <c r="F80" i="129"/>
  <c r="R37" i="129"/>
  <c r="U30" i="129"/>
  <c r="O39" i="133"/>
  <c r="F40" i="133"/>
  <c r="N39" i="133" s="1"/>
  <c r="H83" i="133"/>
  <c r="N82" i="133" s="1"/>
  <c r="F87" i="133"/>
  <c r="AC41" i="133"/>
  <c r="V42" i="133"/>
  <c r="X38" i="133"/>
  <c r="AC37" i="133"/>
  <c r="L87" i="133"/>
  <c r="F89" i="133"/>
  <c r="F42" i="133"/>
  <c r="N41" i="133" s="1"/>
  <c r="O41" i="133"/>
  <c r="H42" i="133"/>
  <c r="X83" i="133"/>
  <c r="AB82" i="133" s="1"/>
  <c r="AC82" i="133"/>
  <c r="F85" i="133"/>
  <c r="N84" i="133" s="1"/>
  <c r="O84" i="133"/>
  <c r="J44" i="133"/>
  <c r="V40" i="133"/>
  <c r="AB39" i="133" s="1"/>
  <c r="O43" i="133"/>
  <c r="F44" i="133"/>
  <c r="Z83" i="133"/>
  <c r="N37" i="133"/>
  <c r="Z37" i="133"/>
  <c r="U71" i="133"/>
  <c r="U77" i="133"/>
  <c r="AA37" i="133"/>
  <c r="R86" i="133"/>
  <c r="R41" i="133"/>
  <c r="R84" i="133"/>
  <c r="L37" i="133"/>
  <c r="L38" i="133" s="1"/>
  <c r="U28" i="133"/>
  <c r="X41" i="133"/>
  <c r="K88" i="133"/>
  <c r="J89" i="133" s="1"/>
  <c r="O37" i="133"/>
  <c r="W39" i="133"/>
  <c r="AC39" i="133" s="1"/>
  <c r="U63" i="133"/>
  <c r="X80" i="133"/>
  <c r="AA84" i="133"/>
  <c r="Z85" i="133" s="1"/>
  <c r="I86" i="133"/>
  <c r="H87" i="133" s="1"/>
  <c r="U26" i="133"/>
  <c r="B43" i="133"/>
  <c r="L82" i="133"/>
  <c r="L83" i="133" s="1"/>
  <c r="V84" i="133"/>
  <c r="R39" i="133"/>
  <c r="L35" i="133"/>
  <c r="Y41" i="133"/>
  <c r="AC86" i="133"/>
  <c r="V35" i="133"/>
  <c r="G84" i="133"/>
  <c r="O88" i="133"/>
  <c r="U20" i="133"/>
  <c r="U18" i="133"/>
  <c r="V87" i="132"/>
  <c r="U20" i="132"/>
  <c r="AA84" i="132"/>
  <c r="X86" i="132"/>
  <c r="Z35" i="132"/>
  <c r="O43" i="132"/>
  <c r="L35" i="132"/>
  <c r="U28" i="132"/>
  <c r="B43" i="132"/>
  <c r="AC41" i="132"/>
  <c r="U32" i="132"/>
  <c r="X37" i="132"/>
  <c r="V42" i="132"/>
  <c r="R37" i="132"/>
  <c r="V35" i="132"/>
  <c r="V40" i="132"/>
  <c r="U26" i="132"/>
  <c r="Y37" i="132"/>
  <c r="AC39" i="132"/>
  <c r="Z85" i="132"/>
  <c r="J82" i="132"/>
  <c r="J83" i="132" s="1"/>
  <c r="O37" i="132"/>
  <c r="H38" i="132"/>
  <c r="N37" i="132" s="1"/>
  <c r="O41" i="132"/>
  <c r="U24" i="132"/>
  <c r="G32" i="132"/>
  <c r="O86" i="132"/>
  <c r="F87" i="132"/>
  <c r="N86" i="132" s="1"/>
  <c r="X35" i="132"/>
  <c r="Y82" i="132"/>
  <c r="AC82" i="132" s="1"/>
  <c r="V84" i="132"/>
  <c r="G77" i="132"/>
  <c r="X80" i="132"/>
  <c r="R84" i="132"/>
  <c r="U65" i="132"/>
  <c r="G88" i="132"/>
  <c r="F89" i="132" s="1"/>
  <c r="N88" i="132" s="1"/>
  <c r="L82" i="132"/>
  <c r="L83" i="132" s="1"/>
  <c r="U18" i="132"/>
  <c r="Z39" i="132"/>
  <c r="Y41" i="132"/>
  <c r="X42" i="132" s="1"/>
  <c r="O84" i="132"/>
  <c r="G18" i="132"/>
  <c r="B41" i="132"/>
  <c r="J35" i="132"/>
  <c r="U22" i="132"/>
  <c r="AA39" i="132"/>
  <c r="H82" i="132"/>
  <c r="F85" i="132"/>
  <c r="N84" i="132" s="1"/>
  <c r="L37" i="132"/>
  <c r="L38" i="132" s="1"/>
  <c r="Y86" i="132"/>
  <c r="W84" i="132"/>
  <c r="V80" i="132"/>
  <c r="R82" i="132"/>
  <c r="K88" i="132"/>
  <c r="J89" i="132" s="1"/>
  <c r="G65" i="132"/>
  <c r="J89" i="131"/>
  <c r="F42" i="131"/>
  <c r="N41" i="131" s="1"/>
  <c r="O41" i="131"/>
  <c r="AC84" i="131"/>
  <c r="F40" i="131"/>
  <c r="H42" i="131"/>
  <c r="AB82" i="131"/>
  <c r="H83" i="131"/>
  <c r="AC39" i="131"/>
  <c r="F87" i="131"/>
  <c r="J85" i="131"/>
  <c r="L83" i="131"/>
  <c r="X38" i="131"/>
  <c r="AB37" i="131" s="1"/>
  <c r="AC37" i="131"/>
  <c r="AB39" i="131"/>
  <c r="F85" i="131"/>
  <c r="K84" i="131"/>
  <c r="O84" i="131" s="1"/>
  <c r="J39" i="131"/>
  <c r="J40" i="131" s="1"/>
  <c r="F44" i="131"/>
  <c r="U65" i="131"/>
  <c r="U71" i="131"/>
  <c r="U77" i="131"/>
  <c r="I82" i="131"/>
  <c r="H37" i="131"/>
  <c r="K39" i="131"/>
  <c r="V42" i="131"/>
  <c r="AB41" i="131" s="1"/>
  <c r="G61" i="131"/>
  <c r="G67" i="131"/>
  <c r="G73" i="131"/>
  <c r="R86" i="131"/>
  <c r="U20" i="131"/>
  <c r="U26" i="131"/>
  <c r="I37" i="131"/>
  <c r="F80" i="131"/>
  <c r="K82" i="131"/>
  <c r="J83" i="131" s="1"/>
  <c r="V85" i="131"/>
  <c r="AB84" i="131" s="1"/>
  <c r="V86" i="131"/>
  <c r="F88" i="131"/>
  <c r="G43" i="131"/>
  <c r="O43" i="131" s="1"/>
  <c r="X80" i="131"/>
  <c r="I86" i="131"/>
  <c r="H87" i="131" s="1"/>
  <c r="V35" i="131"/>
  <c r="K43" i="131"/>
  <c r="J44" i="131" s="1"/>
  <c r="L86" i="131"/>
  <c r="L87" i="131" s="1"/>
  <c r="U18" i="131"/>
  <c r="AC84" i="130"/>
  <c r="F42" i="130"/>
  <c r="N41" i="130" s="1"/>
  <c r="O41" i="130"/>
  <c r="X83" i="130"/>
  <c r="AB82" i="130" s="1"/>
  <c r="AC82" i="130"/>
  <c r="AB84" i="130"/>
  <c r="O39" i="130"/>
  <c r="F40" i="130"/>
  <c r="N39" i="130" s="1"/>
  <c r="F44" i="130"/>
  <c r="Z40" i="130"/>
  <c r="F87" i="130"/>
  <c r="N86" i="130" s="1"/>
  <c r="H83" i="130"/>
  <c r="N82" i="130" s="1"/>
  <c r="AC37" i="130"/>
  <c r="X38" i="130"/>
  <c r="AB37" i="130" s="1"/>
  <c r="L82" i="130"/>
  <c r="L83" i="130" s="1"/>
  <c r="H38" i="130"/>
  <c r="N37" i="130" s="1"/>
  <c r="V39" i="130"/>
  <c r="K88" i="130"/>
  <c r="J89" i="130" s="1"/>
  <c r="N88" i="130" s="1"/>
  <c r="W39" i="130"/>
  <c r="J43" i="130"/>
  <c r="J44" i="130" s="1"/>
  <c r="U63" i="130"/>
  <c r="X80" i="130"/>
  <c r="F84" i="130"/>
  <c r="I86" i="130"/>
  <c r="U32" i="130"/>
  <c r="H86" i="130"/>
  <c r="H87" i="130" s="1"/>
  <c r="V35" i="130"/>
  <c r="G77" i="130"/>
  <c r="Z80" i="130"/>
  <c r="G84" i="130"/>
  <c r="O88" i="130"/>
  <c r="U20" i="130"/>
  <c r="L37" i="130"/>
  <c r="L38" i="130" s="1"/>
  <c r="AC86" i="130"/>
  <c r="U18" i="130"/>
  <c r="X35" i="130"/>
  <c r="AA39" i="130"/>
  <c r="V41" i="130"/>
  <c r="G32" i="130"/>
  <c r="Z35" i="130"/>
  <c r="U26" i="130"/>
  <c r="U71" i="130"/>
  <c r="O39" i="129"/>
  <c r="F40" i="129"/>
  <c r="N39" i="129" s="1"/>
  <c r="F87" i="129"/>
  <c r="X38" i="129"/>
  <c r="H83" i="129"/>
  <c r="N82" i="129" s="1"/>
  <c r="AC41" i="129"/>
  <c r="V42" i="129"/>
  <c r="AB41" i="129" s="1"/>
  <c r="L42" i="129"/>
  <c r="O41" i="129"/>
  <c r="F42" i="129"/>
  <c r="X83" i="129"/>
  <c r="AB82" i="129" s="1"/>
  <c r="AC82" i="129"/>
  <c r="R41" i="129"/>
  <c r="L82" i="129"/>
  <c r="L83" i="129" s="1"/>
  <c r="H38" i="129"/>
  <c r="L37" i="129"/>
  <c r="L38" i="129" s="1"/>
  <c r="U16" i="129"/>
  <c r="R39" i="129"/>
  <c r="B41" i="129"/>
  <c r="X41" i="129"/>
  <c r="X42" i="129" s="1"/>
  <c r="G18" i="129"/>
  <c r="G24" i="129"/>
  <c r="G30" i="129"/>
  <c r="L35" i="129"/>
  <c r="V39" i="129"/>
  <c r="H86" i="129"/>
  <c r="H87" i="129" s="1"/>
  <c r="AC86" i="129"/>
  <c r="J43" i="129"/>
  <c r="J44" i="129" s="1"/>
  <c r="N43" i="129" s="1"/>
  <c r="U63" i="129"/>
  <c r="X80" i="129"/>
  <c r="F84" i="129"/>
  <c r="I86" i="129"/>
  <c r="G84" i="129"/>
  <c r="U18" i="129"/>
  <c r="X35" i="129"/>
  <c r="F89" i="129"/>
  <c r="N88" i="129" s="1"/>
  <c r="AA37" i="129"/>
  <c r="AC37" i="129" s="1"/>
  <c r="U20" i="129"/>
  <c r="U32" i="129"/>
  <c r="Z35" i="129"/>
  <c r="O43" i="129"/>
  <c r="U71" i="129"/>
  <c r="J82" i="126"/>
  <c r="J83" i="126" s="1"/>
  <c r="I88" i="126"/>
  <c r="O88" i="126" s="1"/>
  <c r="L86" i="126"/>
  <c r="K37" i="126"/>
  <c r="V39" i="126"/>
  <c r="M41" i="126"/>
  <c r="R86" i="126"/>
  <c r="U77" i="126"/>
  <c r="U71" i="126"/>
  <c r="R82" i="126"/>
  <c r="G71" i="126"/>
  <c r="V80" i="126"/>
  <c r="U69" i="126"/>
  <c r="U63" i="126"/>
  <c r="L80" i="126"/>
  <c r="B86" i="126"/>
  <c r="J80" i="126"/>
  <c r="B84" i="126"/>
  <c r="H80" i="126"/>
  <c r="G61" i="126"/>
  <c r="G67" i="126"/>
  <c r="G73" i="126"/>
  <c r="F80" i="126"/>
  <c r="U26" i="126"/>
  <c r="R41" i="126"/>
  <c r="U32" i="126"/>
  <c r="R39" i="126"/>
  <c r="U20" i="126"/>
  <c r="G32" i="126"/>
  <c r="G26" i="126"/>
  <c r="V35" i="126"/>
  <c r="G20" i="126"/>
  <c r="U24" i="126"/>
  <c r="U18" i="126"/>
  <c r="L35" i="126"/>
  <c r="B43" i="126"/>
  <c r="B41" i="126"/>
  <c r="J35" i="126"/>
  <c r="H35" i="126"/>
  <c r="G30" i="126"/>
  <c r="U16" i="126"/>
  <c r="G16" i="126"/>
  <c r="G22" i="126"/>
  <c r="G28" i="126"/>
  <c r="M37" i="126"/>
  <c r="G39" i="126"/>
  <c r="F40" i="126" s="1"/>
  <c r="M82" i="126"/>
  <c r="G84" i="126"/>
  <c r="F85" i="126" s="1"/>
  <c r="Y86" i="126"/>
  <c r="H42" i="126"/>
  <c r="I37" i="126"/>
  <c r="H38" i="126" s="1"/>
  <c r="M39" i="126"/>
  <c r="L40" i="126" s="1"/>
  <c r="V41" i="126"/>
  <c r="V42" i="126" s="1"/>
  <c r="I43" i="126"/>
  <c r="H44" i="126" s="1"/>
  <c r="X87" i="126"/>
  <c r="I82" i="126"/>
  <c r="H83" i="126" s="1"/>
  <c r="M84" i="126"/>
  <c r="L85" i="126" s="1"/>
  <c r="J37" i="126"/>
  <c r="J38" i="126" s="1"/>
  <c r="L41" i="126"/>
  <c r="Y41" i="126"/>
  <c r="X42" i="126" s="1"/>
  <c r="X38" i="126"/>
  <c r="F44" i="126"/>
  <c r="F42" i="126"/>
  <c r="J44" i="126"/>
  <c r="Z37" i="126"/>
  <c r="Z38" i="126" s="1"/>
  <c r="J39" i="126"/>
  <c r="L37" i="126"/>
  <c r="K39" i="126"/>
  <c r="W39" i="126"/>
  <c r="AA39" i="126"/>
  <c r="Z40" i="126" s="1"/>
  <c r="X83" i="126"/>
  <c r="J89" i="126"/>
  <c r="F89" i="126"/>
  <c r="H87" i="126"/>
  <c r="F87" i="126"/>
  <c r="Z82" i="126"/>
  <c r="Z83" i="126" s="1"/>
  <c r="J84" i="126"/>
  <c r="W84" i="126"/>
  <c r="M86" i="126"/>
  <c r="V86" i="126"/>
  <c r="L82" i="126"/>
  <c r="K84" i="126"/>
  <c r="AA84" i="126"/>
  <c r="Z85" i="126" s="1"/>
  <c r="J50" i="124"/>
  <c r="J88" i="124"/>
  <c r="L92" i="124"/>
  <c r="Y92" i="124"/>
  <c r="X93" i="124" s="1"/>
  <c r="K88" i="124"/>
  <c r="G90" i="124"/>
  <c r="F91" i="124" s="1"/>
  <c r="M90" i="124"/>
  <c r="L91" i="124" s="1"/>
  <c r="F46" i="124"/>
  <c r="H93" i="124"/>
  <c r="M88" i="124"/>
  <c r="V90" i="124"/>
  <c r="I94" i="124"/>
  <c r="O94" i="124" s="1"/>
  <c r="U20" i="124"/>
  <c r="I88" i="124"/>
  <c r="H89" i="124" s="1"/>
  <c r="O49" i="124"/>
  <c r="B43" i="124"/>
  <c r="F41" i="124" s="1"/>
  <c r="R43" i="124"/>
  <c r="R45" i="124"/>
  <c r="G69" i="124"/>
  <c r="G77" i="124"/>
  <c r="G67" i="124"/>
  <c r="G75" i="124"/>
  <c r="G83" i="124"/>
  <c r="R92" i="124"/>
  <c r="V41" i="124"/>
  <c r="B45" i="124"/>
  <c r="H41" i="124" s="1"/>
  <c r="G73" i="124"/>
  <c r="G81" i="124"/>
  <c r="Z86" i="124"/>
  <c r="U16" i="124"/>
  <c r="X41" i="124"/>
  <c r="G71" i="124"/>
  <c r="G79" i="124"/>
  <c r="X89" i="124"/>
  <c r="J95" i="124"/>
  <c r="F95" i="124"/>
  <c r="F93" i="124"/>
  <c r="L86" i="124"/>
  <c r="B88" i="124"/>
  <c r="Z88" i="124"/>
  <c r="Z89" i="124" s="1"/>
  <c r="J90" i="124"/>
  <c r="W90" i="124"/>
  <c r="M92" i="124"/>
  <c r="O92" i="124" s="1"/>
  <c r="V92" i="124"/>
  <c r="B94" i="124"/>
  <c r="H86" i="124"/>
  <c r="V86" i="124"/>
  <c r="L88" i="124"/>
  <c r="B90" i="124"/>
  <c r="K90" i="124"/>
  <c r="U69" i="124"/>
  <c r="U71" i="124"/>
  <c r="U73" i="124"/>
  <c r="U75" i="124"/>
  <c r="U77" i="124"/>
  <c r="U81" i="124"/>
  <c r="J86" i="124"/>
  <c r="X86" i="124"/>
  <c r="AA90" i="124"/>
  <c r="Z91" i="124" s="1"/>
  <c r="J46" i="124"/>
  <c r="U24" i="124"/>
  <c r="G18" i="124"/>
  <c r="U34" i="124"/>
  <c r="W47" i="124"/>
  <c r="V48" i="124" s="1"/>
  <c r="Z44" i="124"/>
  <c r="Z46" i="124"/>
  <c r="Y47" i="124"/>
  <c r="X48" i="124" s="1"/>
  <c r="I47" i="124"/>
  <c r="H48" i="124" s="1"/>
  <c r="AB46" i="124"/>
  <c r="Y49" i="124"/>
  <c r="X50" i="124" s="1"/>
  <c r="L48" i="124"/>
  <c r="AA49" i="124"/>
  <c r="Z50" i="124" s="1"/>
  <c r="AB48" i="124"/>
  <c r="R47" i="124"/>
  <c r="U28" i="124"/>
  <c r="Z41" i="124"/>
  <c r="G22" i="124"/>
  <c r="U38" i="124"/>
  <c r="W45" i="124"/>
  <c r="V46" i="124" s="1"/>
  <c r="AE43" i="124"/>
  <c r="X44" i="124"/>
  <c r="H50" i="124"/>
  <c r="U32" i="124"/>
  <c r="U26" i="124"/>
  <c r="AB41" i="124"/>
  <c r="U36" i="124"/>
  <c r="R49" i="124"/>
  <c r="U30" i="124"/>
  <c r="U22" i="124"/>
  <c r="J44" i="124"/>
  <c r="G47" i="124"/>
  <c r="F48" i="124" s="1"/>
  <c r="W49" i="124"/>
  <c r="V50" i="124" s="1"/>
  <c r="AB44" i="124"/>
  <c r="F50" i="124"/>
  <c r="O43" i="124"/>
  <c r="L44" i="124"/>
  <c r="O45" i="124"/>
  <c r="L46" i="124"/>
  <c r="B49" i="124"/>
  <c r="L41" i="124" s="1"/>
  <c r="G16" i="124"/>
  <c r="G20" i="124"/>
  <c r="G24" i="124"/>
  <c r="G26" i="124"/>
  <c r="G28" i="124"/>
  <c r="G30" i="124"/>
  <c r="H44" i="124"/>
  <c r="N82" i="134" l="1"/>
  <c r="O37" i="134"/>
  <c r="V42" i="134"/>
  <c r="AB41" i="134" s="1"/>
  <c r="O84" i="134"/>
  <c r="AC39" i="134"/>
  <c r="V40" i="134"/>
  <c r="AB39" i="134" s="1"/>
  <c r="O86" i="133"/>
  <c r="AC84" i="133"/>
  <c r="V85" i="133"/>
  <c r="AB84" i="133" s="1"/>
  <c r="N88" i="133"/>
  <c r="AB37" i="133"/>
  <c r="N86" i="133"/>
  <c r="Z38" i="133"/>
  <c r="O82" i="133"/>
  <c r="AB41" i="133"/>
  <c r="X42" i="133"/>
  <c r="N43" i="133"/>
  <c r="AC84" i="132"/>
  <c r="V85" i="132"/>
  <c r="AB84" i="132" s="1"/>
  <c r="Z40" i="132"/>
  <c r="AB39" i="132" s="1"/>
  <c r="X83" i="132"/>
  <c r="AB82" i="132" s="1"/>
  <c r="O88" i="132"/>
  <c r="X87" i="132"/>
  <c r="AB86" i="132"/>
  <c r="O82" i="132"/>
  <c r="H83" i="132"/>
  <c r="N82" i="132" s="1"/>
  <c r="AB41" i="132"/>
  <c r="X38" i="132"/>
  <c r="AB37" i="132" s="1"/>
  <c r="AC37" i="132"/>
  <c r="AC86" i="132"/>
  <c r="N43" i="131"/>
  <c r="O86" i="131"/>
  <c r="N82" i="131"/>
  <c r="V87" i="131"/>
  <c r="AB86" i="131" s="1"/>
  <c r="AC86" i="131"/>
  <c r="O37" i="131"/>
  <c r="H38" i="131"/>
  <c r="N37" i="131" s="1"/>
  <c r="N39" i="131"/>
  <c r="O82" i="131"/>
  <c r="O39" i="131"/>
  <c r="F89" i="131"/>
  <c r="N88" i="131" s="1"/>
  <c r="O88" i="131"/>
  <c r="N84" i="131"/>
  <c r="N86" i="131"/>
  <c r="N43" i="130"/>
  <c r="O43" i="130"/>
  <c r="AC39" i="130"/>
  <c r="V40" i="130"/>
  <c r="AB39" i="130" s="1"/>
  <c r="V42" i="130"/>
  <c r="AB41" i="130" s="1"/>
  <c r="AC41" i="130"/>
  <c r="O82" i="130"/>
  <c r="O37" i="130"/>
  <c r="O84" i="130"/>
  <c r="F85" i="130"/>
  <c r="N84" i="130" s="1"/>
  <c r="O86" i="130"/>
  <c r="N37" i="129"/>
  <c r="O82" i="129"/>
  <c r="AC39" i="129"/>
  <c r="V40" i="129"/>
  <c r="AB39" i="129" s="1"/>
  <c r="N86" i="129"/>
  <c r="O86" i="129"/>
  <c r="O37" i="129"/>
  <c r="Z38" i="129"/>
  <c r="AB37" i="129" s="1"/>
  <c r="N41" i="129"/>
  <c r="F85" i="129"/>
  <c r="N84" i="129" s="1"/>
  <c r="O84" i="129"/>
  <c r="L42" i="126"/>
  <c r="AC37" i="126"/>
  <c r="H89" i="126"/>
  <c r="O82" i="126"/>
  <c r="L87" i="126"/>
  <c r="AC39" i="126"/>
  <c r="J40" i="126"/>
  <c r="N39" i="126" s="1"/>
  <c r="L38" i="126"/>
  <c r="N37" i="126" s="1"/>
  <c r="AB37" i="126"/>
  <c r="AB41" i="126"/>
  <c r="O43" i="126"/>
  <c r="N41" i="126"/>
  <c r="N45" i="124"/>
  <c r="AC84" i="126"/>
  <c r="V85" i="126"/>
  <c r="AB84" i="126" s="1"/>
  <c r="AC41" i="126"/>
  <c r="L83" i="126"/>
  <c r="N82" i="126" s="1"/>
  <c r="N43" i="126"/>
  <c r="J85" i="126"/>
  <c r="N84" i="126" s="1"/>
  <c r="N88" i="126"/>
  <c r="O41" i="126"/>
  <c r="O86" i="126"/>
  <c r="V40" i="126"/>
  <c r="AB39" i="126" s="1"/>
  <c r="O39" i="126"/>
  <c r="O37" i="126"/>
  <c r="O84" i="126"/>
  <c r="AC82" i="126"/>
  <c r="V87" i="126"/>
  <c r="AB86" i="126" s="1"/>
  <c r="AC86" i="126"/>
  <c r="N86" i="126"/>
  <c r="AB82" i="126"/>
  <c r="J89" i="124"/>
  <c r="AE47" i="124"/>
  <c r="H95" i="124"/>
  <c r="N94" i="124" s="1"/>
  <c r="O90" i="124"/>
  <c r="L89" i="124"/>
  <c r="N43" i="124"/>
  <c r="AE45" i="124"/>
  <c r="N49" i="124"/>
  <c r="N47" i="124"/>
  <c r="AC90" i="124"/>
  <c r="O47" i="124"/>
  <c r="V91" i="124"/>
  <c r="AB90" i="124" s="1"/>
  <c r="AE49" i="124"/>
  <c r="AD47" i="124"/>
  <c r="AD45" i="124"/>
  <c r="J91" i="124"/>
  <c r="N90" i="124" s="1"/>
  <c r="L93" i="124"/>
  <c r="N92" i="124" s="1"/>
  <c r="AC88" i="124"/>
  <c r="V93" i="124"/>
  <c r="AB92" i="124" s="1"/>
  <c r="AC92" i="124"/>
  <c r="O88" i="124"/>
  <c r="AB88" i="124"/>
  <c r="AD49" i="124"/>
  <c r="AD43" i="124"/>
  <c r="N88" i="124" l="1"/>
  <c r="R1" i="83"/>
  <c r="Z67" i="85"/>
  <c r="R1" i="120"/>
  <c r="C2" i="120"/>
  <c r="A1" i="120"/>
  <c r="Q23" i="120"/>
  <c r="P23" i="120"/>
  <c r="J23" i="120"/>
  <c r="E23" i="120"/>
  <c r="X8" i="85" l="1"/>
  <c r="D2" i="89" l="1"/>
  <c r="D2" i="88"/>
  <c r="C2" i="83"/>
  <c r="R1" i="89"/>
  <c r="R1" i="88"/>
  <c r="AK8" i="85"/>
  <c r="A1" i="83" l="1"/>
  <c r="Q61" i="89"/>
  <c r="E61" i="89"/>
  <c r="Q58" i="89"/>
  <c r="E58" i="89"/>
  <c r="Q49" i="89"/>
  <c r="E49" i="89"/>
  <c r="Q46" i="89"/>
  <c r="E46" i="89"/>
  <c r="Q55" i="89"/>
  <c r="E55" i="89"/>
  <c r="Q52" i="89"/>
  <c r="E52" i="89"/>
  <c r="Q43" i="89"/>
  <c r="E43" i="89"/>
  <c r="Q40" i="89"/>
  <c r="E40" i="89"/>
  <c r="P73" i="89"/>
  <c r="J73" i="89"/>
  <c r="P70" i="89"/>
  <c r="J70" i="89"/>
  <c r="P67" i="89"/>
  <c r="J67" i="89"/>
  <c r="P64" i="89"/>
  <c r="J64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Q61" i="88" l="1"/>
  <c r="E61" i="88"/>
  <c r="Q58" i="88"/>
  <c r="E58" i="88"/>
  <c r="Q49" i="88"/>
  <c r="E49" i="88"/>
  <c r="Q46" i="88"/>
  <c r="Q55" i="88"/>
  <c r="E55" i="88"/>
  <c r="Q52" i="88"/>
  <c r="E52" i="88"/>
  <c r="Q43" i="88"/>
  <c r="E43" i="88"/>
  <c r="Q40" i="88"/>
  <c r="A1" i="88"/>
  <c r="P73" i="88"/>
  <c r="J73" i="88"/>
  <c r="P70" i="88"/>
  <c r="J70" i="88"/>
  <c r="P67" i="88"/>
  <c r="J67" i="88"/>
  <c r="P64" i="88"/>
  <c r="J64" i="88"/>
  <c r="P61" i="88"/>
  <c r="J61" i="88"/>
  <c r="P58" i="88"/>
  <c r="J58" i="88"/>
  <c r="P55" i="88"/>
  <c r="J55" i="88"/>
  <c r="P52" i="88"/>
  <c r="J52" i="88"/>
  <c r="P49" i="88"/>
  <c r="J49" i="88"/>
  <c r="P46" i="88"/>
  <c r="J46" i="88"/>
  <c r="P43" i="88"/>
  <c r="J43" i="88"/>
  <c r="P40" i="88"/>
  <c r="J40" i="88"/>
  <c r="AC8" i="85" l="1"/>
  <c r="P41" i="83" l="1"/>
  <c r="J41" i="83"/>
  <c r="P37" i="83"/>
  <c r="J37" i="83"/>
  <c r="Q32" i="83"/>
  <c r="P32" i="83"/>
  <c r="J32" i="83"/>
  <c r="E32" i="83"/>
  <c r="Q28" i="83"/>
  <c r="P28" i="83"/>
  <c r="J28" i="83"/>
  <c r="E28" i="83"/>
  <c r="Q24" i="83"/>
  <c r="P24" i="83"/>
  <c r="J24" i="83"/>
  <c r="E24" i="83"/>
  <c r="Q20" i="83"/>
  <c r="P20" i="83"/>
  <c r="J20" i="83"/>
  <c r="E20" i="83"/>
</calcChain>
</file>

<file path=xl/sharedStrings.xml><?xml version="1.0" encoding="utf-8"?>
<sst xmlns="http://schemas.openxmlformats.org/spreadsheetml/2006/main" count="2022" uniqueCount="440">
  <si>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</si>
  <si>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</si>
  <si>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</si>
  <si>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</si>
  <si>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</si>
  <si>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</si>
  <si>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F2</t>
  </si>
  <si>
    <t>F3</t>
  </si>
  <si>
    <t>F4</t>
  </si>
  <si>
    <t>H2</t>
  </si>
  <si>
    <t>H3</t>
  </si>
  <si>
    <t>H4</t>
  </si>
  <si>
    <t>会場</t>
  </si>
  <si>
    <t>A③</t>
  </si>
  <si>
    <t>B③</t>
  </si>
  <si>
    <t>A①</t>
  </si>
  <si>
    <t>B①</t>
  </si>
  <si>
    <t>A②</t>
  </si>
  <si>
    <t>B②</t>
  </si>
  <si>
    <t>準々決勝</t>
  </si>
  <si>
    <t>A①</t>
    <phoneticPr fontId="2"/>
  </si>
  <si>
    <t>（</t>
  </si>
  <si>
    <t>ー</t>
  </si>
  <si>
    <t>）</t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</si>
  <si>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</si>
  <si>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</si>
  <si>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</si>
  <si>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</si>
  <si>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</si>
  <si>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</si>
  <si>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</si>
  <si>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</si>
  <si>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</si>
  <si>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</si>
  <si>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</si>
  <si>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</si>
  <si>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</si>
  <si>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優　勝</t>
    <rPh sb="0" eb="1">
      <t>ユウ</t>
    </rPh>
    <rPh sb="2" eb="3">
      <t>マサル</t>
    </rPh>
    <phoneticPr fontId="2"/>
  </si>
  <si>
    <t>D2</t>
  </si>
  <si>
    <t>D3</t>
  </si>
  <si>
    <t>F6</t>
  </si>
  <si>
    <t>H6</t>
  </si>
  <si>
    <t>J2</t>
  </si>
  <si>
    <t>J3</t>
  </si>
  <si>
    <t>J4</t>
  </si>
  <si>
    <t>J6</t>
  </si>
  <si>
    <t>L1</t>
  </si>
  <si>
    <t>L2</t>
  </si>
  <si>
    <t>L3</t>
  </si>
  <si>
    <t>L4</t>
  </si>
  <si>
    <t>L5</t>
  </si>
  <si>
    <t>L6</t>
  </si>
  <si>
    <t>N1</t>
  </si>
  <si>
    <t>N2</t>
  </si>
  <si>
    <t>N3</t>
  </si>
  <si>
    <t>N4</t>
  </si>
  <si>
    <t>N5</t>
  </si>
  <si>
    <t>N6</t>
  </si>
  <si>
    <t>c</t>
    <phoneticPr fontId="2"/>
  </si>
  <si>
    <t>A</t>
    <phoneticPr fontId="2"/>
  </si>
  <si>
    <t>第３位</t>
    <rPh sb="0" eb="1">
      <t>ダイ</t>
    </rPh>
    <rPh sb="2" eb="3">
      <t>イ</t>
    </rPh>
    <phoneticPr fontId="2"/>
  </si>
  <si>
    <t>第１会場</t>
    <rPh sb="0" eb="1">
      <t>ダイ</t>
    </rPh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</si>
  <si>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</si>
  <si>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</si>
  <si>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</si>
  <si>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</si>
  <si>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</si>
  <si>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</si>
  <si>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－</t>
  </si>
  <si>
    <t>B</t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</si>
  <si>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</si>
  <si>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</si>
  <si>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</si>
  <si>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</si>
  <si>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</si>
  <si>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</si>
  <si>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</si>
  <si>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</si>
  <si>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</si>
  <si>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</si>
  <si>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</si>
  <si>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</si>
  <si>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</si>
  <si>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</si>
  <si>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</si>
  <si>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</si>
  <si>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</si>
  <si>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</si>
  <si>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</si>
  <si>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</si>
  <si>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</si>
  <si>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</si>
  <si>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</si>
  <si>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</si>
  <si>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</si>
  <si>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</si>
  <si>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d</t>
    <phoneticPr fontId="2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</si>
  <si>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</si>
  <si>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</si>
  <si>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</si>
  <si>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</si>
  <si>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</si>
  <si>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</si>
  <si>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</si>
  <si>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</si>
  <si>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</si>
  <si>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</si>
  <si>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</si>
  <si>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</si>
  <si>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</si>
  <si>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</si>
  <si>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</si>
  <si>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</si>
  <si>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</si>
  <si>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</si>
  <si>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</si>
  <si>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</si>
  <si>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</si>
  <si>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</si>
  <si>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</si>
  <si>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</si>
  <si>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</si>
  <si>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2"/>
  </si>
  <si>
    <t>D1</t>
  </si>
  <si>
    <t>F1</t>
  </si>
  <si>
    <t>F5</t>
  </si>
  <si>
    <t>H1</t>
  </si>
  <si>
    <t>H5</t>
  </si>
  <si>
    <t>J1</t>
  </si>
  <si>
    <t>J5</t>
  </si>
  <si>
    <t>第15会場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</si>
  <si>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</si>
  <si>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</si>
  <si>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</si>
  <si>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</si>
  <si>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</si>
  <si>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</si>
  <si>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</si>
  <si>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</si>
  <si>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A1位</t>
    <rPh sb="2" eb="3">
      <t>イ</t>
    </rPh>
    <phoneticPr fontId="2"/>
  </si>
  <si>
    <t>II１位</t>
    <rPh sb="3" eb="4">
      <t>イ</t>
    </rPh>
    <phoneticPr fontId="2"/>
  </si>
  <si>
    <t>C１位</t>
    <rPh sb="2" eb="3">
      <t>イ</t>
    </rPh>
    <phoneticPr fontId="2"/>
  </si>
  <si>
    <t>KK１位</t>
    <rPh sb="3" eb="4">
      <t>イ</t>
    </rPh>
    <phoneticPr fontId="2"/>
  </si>
  <si>
    <t>E1位</t>
    <rPh sb="2" eb="3">
      <t>イ</t>
    </rPh>
    <phoneticPr fontId="2"/>
  </si>
  <si>
    <t>MM1位</t>
    <rPh sb="3" eb="4">
      <t>イ</t>
    </rPh>
    <phoneticPr fontId="2"/>
  </si>
  <si>
    <t>G1位</t>
    <rPh sb="2" eb="3">
      <t>イ</t>
    </rPh>
    <phoneticPr fontId="2"/>
  </si>
  <si>
    <t>OO1位</t>
    <rPh sb="3" eb="4">
      <t>イ</t>
    </rPh>
    <phoneticPr fontId="2"/>
  </si>
  <si>
    <t>B1位</t>
    <rPh sb="2" eb="3">
      <t>イ</t>
    </rPh>
    <phoneticPr fontId="2"/>
  </si>
  <si>
    <t>JJ1位</t>
    <rPh sb="3" eb="4">
      <t>イ</t>
    </rPh>
    <phoneticPr fontId="2"/>
  </si>
  <si>
    <t>D1位</t>
    <rPh sb="2" eb="3">
      <t>イ</t>
    </rPh>
    <phoneticPr fontId="2"/>
  </si>
  <si>
    <t>LL1位</t>
    <rPh sb="3" eb="4">
      <t>イ</t>
    </rPh>
    <phoneticPr fontId="2"/>
  </si>
  <si>
    <t>F1位</t>
    <rPh sb="2" eb="3">
      <t>イ</t>
    </rPh>
    <phoneticPr fontId="2"/>
  </si>
  <si>
    <t>NN1位</t>
    <rPh sb="3" eb="4">
      <t>イ</t>
    </rPh>
    <phoneticPr fontId="2"/>
  </si>
  <si>
    <t>H1位</t>
    <rPh sb="2" eb="3">
      <t>イ</t>
    </rPh>
    <phoneticPr fontId="2"/>
  </si>
  <si>
    <t>PP1位</t>
    <rPh sb="3" eb="4">
      <t>イ</t>
    </rPh>
    <phoneticPr fontId="2"/>
  </si>
  <si>
    <t>AA1位</t>
    <rPh sb="3" eb="4">
      <t>イ</t>
    </rPh>
    <phoneticPr fontId="2"/>
  </si>
  <si>
    <t>I1位</t>
    <rPh sb="2" eb="3">
      <t>イ</t>
    </rPh>
    <phoneticPr fontId="2"/>
  </si>
  <si>
    <t>CC1位</t>
    <rPh sb="3" eb="4">
      <t>イ</t>
    </rPh>
    <phoneticPr fontId="2"/>
  </si>
  <si>
    <t>K1位</t>
    <rPh sb="2" eb="3">
      <t>イ</t>
    </rPh>
    <phoneticPr fontId="2"/>
  </si>
  <si>
    <t>EE1位</t>
    <rPh sb="3" eb="4">
      <t>イ</t>
    </rPh>
    <phoneticPr fontId="2"/>
  </si>
  <si>
    <t>M1位</t>
    <rPh sb="2" eb="3">
      <t>イ</t>
    </rPh>
    <phoneticPr fontId="2"/>
  </si>
  <si>
    <t>GG1位</t>
    <rPh sb="3" eb="4">
      <t>イ</t>
    </rPh>
    <phoneticPr fontId="2"/>
  </si>
  <si>
    <t>O1位</t>
    <rPh sb="2" eb="3">
      <t>イ</t>
    </rPh>
    <phoneticPr fontId="2"/>
  </si>
  <si>
    <t>BB1位</t>
    <rPh sb="3" eb="4">
      <t>イ</t>
    </rPh>
    <phoneticPr fontId="2"/>
  </si>
  <si>
    <t>J1位</t>
    <rPh sb="2" eb="3">
      <t>イ</t>
    </rPh>
    <phoneticPr fontId="2"/>
  </si>
  <si>
    <t>DD1位</t>
    <rPh sb="3" eb="4">
      <t>イ</t>
    </rPh>
    <phoneticPr fontId="2"/>
  </si>
  <si>
    <t>L1位</t>
    <rPh sb="2" eb="3">
      <t>イ</t>
    </rPh>
    <phoneticPr fontId="2"/>
  </si>
  <si>
    <t>FF1位</t>
    <rPh sb="3" eb="4">
      <t>イ</t>
    </rPh>
    <phoneticPr fontId="2"/>
  </si>
  <si>
    <t>N1位</t>
    <rPh sb="2" eb="3">
      <t>イ</t>
    </rPh>
    <phoneticPr fontId="2"/>
  </si>
  <si>
    <t>HH1位</t>
    <rPh sb="3" eb="4">
      <t>イ</t>
    </rPh>
    <phoneticPr fontId="2"/>
  </si>
  <si>
    <t>P1位</t>
    <rPh sb="2" eb="3">
      <t>イ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</si>
  <si>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</si>
  <si>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</si>
  <si>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</si>
  <si>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</si>
  <si>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予選リーグ</t>
    <rPh sb="0" eb="2">
      <t>ヨセン</t>
    </rPh>
    <phoneticPr fontId="2"/>
  </si>
  <si>
    <t>決勝トーナメント１・２回戦</t>
    <rPh sb="0" eb="2">
      <t>ケッショウ</t>
    </rPh>
    <rPh sb="11" eb="13">
      <t>カイセン</t>
    </rPh>
    <phoneticPr fontId="2"/>
  </si>
  <si>
    <t>A１位</t>
    <rPh sb="2" eb="3">
      <t>イ</t>
    </rPh>
    <phoneticPr fontId="2"/>
  </si>
  <si>
    <t>A5</t>
    <phoneticPr fontId="2"/>
  </si>
  <si>
    <t>A6</t>
    <phoneticPr fontId="2"/>
  </si>
  <si>
    <t>E１位</t>
    <rPh sb="2" eb="3">
      <t>イ</t>
    </rPh>
    <phoneticPr fontId="2"/>
  </si>
  <si>
    <t>MM１位</t>
    <rPh sb="3" eb="4">
      <t>イ</t>
    </rPh>
    <phoneticPr fontId="2"/>
  </si>
  <si>
    <t>G１位</t>
    <rPh sb="2" eb="3">
      <t>イ</t>
    </rPh>
    <phoneticPr fontId="2"/>
  </si>
  <si>
    <t>OO１位</t>
    <rPh sb="3" eb="4">
      <t>イ</t>
    </rPh>
    <phoneticPr fontId="2"/>
  </si>
  <si>
    <t>B１位</t>
    <rPh sb="2" eb="3">
      <t>イ</t>
    </rPh>
    <phoneticPr fontId="2"/>
  </si>
  <si>
    <t>JJ１位</t>
    <rPh sb="3" eb="4">
      <t>イ</t>
    </rPh>
    <phoneticPr fontId="2"/>
  </si>
  <si>
    <t>D１位</t>
    <rPh sb="2" eb="3">
      <t>イ</t>
    </rPh>
    <phoneticPr fontId="2"/>
  </si>
  <si>
    <t>LL１位</t>
    <rPh sb="3" eb="4">
      <t>イ</t>
    </rPh>
    <phoneticPr fontId="2"/>
  </si>
  <si>
    <t>F１位</t>
    <rPh sb="2" eb="3">
      <t>イ</t>
    </rPh>
    <phoneticPr fontId="2"/>
  </si>
  <si>
    <t>NN１位</t>
    <rPh sb="3" eb="4">
      <t>イ</t>
    </rPh>
    <phoneticPr fontId="2"/>
  </si>
  <si>
    <t>H１位</t>
    <rPh sb="2" eb="3">
      <t>イ</t>
    </rPh>
    <phoneticPr fontId="2"/>
  </si>
  <si>
    <t>PP１位</t>
    <rPh sb="3" eb="4">
      <t>イ</t>
    </rPh>
    <phoneticPr fontId="2"/>
  </si>
  <si>
    <t>P１位</t>
    <rPh sb="2" eb="3">
      <t>イ</t>
    </rPh>
    <phoneticPr fontId="2"/>
  </si>
  <si>
    <t>HH１位</t>
    <rPh sb="3" eb="4">
      <t>イ</t>
    </rPh>
    <phoneticPr fontId="2"/>
  </si>
  <si>
    <t>N１位</t>
    <rPh sb="2" eb="3">
      <t>イ</t>
    </rPh>
    <phoneticPr fontId="2"/>
  </si>
  <si>
    <t>FF１位</t>
    <rPh sb="3" eb="4">
      <t>イ</t>
    </rPh>
    <phoneticPr fontId="2"/>
  </si>
  <si>
    <t>L１位</t>
    <rPh sb="2" eb="3">
      <t>イ</t>
    </rPh>
    <phoneticPr fontId="2"/>
  </si>
  <si>
    <t>DD１位</t>
    <rPh sb="3" eb="4">
      <t>イ</t>
    </rPh>
    <phoneticPr fontId="2"/>
  </si>
  <si>
    <t>J１位</t>
    <rPh sb="2" eb="3">
      <t>イ</t>
    </rPh>
    <phoneticPr fontId="2"/>
  </si>
  <si>
    <t>BB１位</t>
    <rPh sb="3" eb="4">
      <t>イ</t>
    </rPh>
    <phoneticPr fontId="2"/>
  </si>
  <si>
    <t>O１位</t>
    <rPh sb="2" eb="3">
      <t>イ</t>
    </rPh>
    <phoneticPr fontId="2"/>
  </si>
  <si>
    <t>GG１位</t>
    <rPh sb="3" eb="4">
      <t>イ</t>
    </rPh>
    <phoneticPr fontId="2"/>
  </si>
  <si>
    <t>第16会場</t>
    <rPh sb="0" eb="1">
      <t>ダイ</t>
    </rPh>
    <rPh sb="3" eb="5">
      <t>カイジョウ</t>
    </rPh>
    <phoneticPr fontId="2"/>
  </si>
  <si>
    <t>BB</t>
  </si>
  <si>
    <t>D</t>
  </si>
  <si>
    <t>DD</t>
  </si>
  <si>
    <t>E1</t>
  </si>
  <si>
    <t>E</t>
  </si>
  <si>
    <t>E2</t>
  </si>
  <si>
    <t>E3</t>
  </si>
  <si>
    <t>E4</t>
  </si>
  <si>
    <t>E5</t>
  </si>
  <si>
    <t>EE</t>
  </si>
  <si>
    <t>E6</t>
  </si>
  <si>
    <t>F</t>
  </si>
  <si>
    <t>FF</t>
  </si>
  <si>
    <t>G1</t>
  </si>
  <si>
    <t>G</t>
  </si>
  <si>
    <t>G2</t>
  </si>
  <si>
    <t>G3</t>
  </si>
  <si>
    <t>G4</t>
  </si>
  <si>
    <t>G5</t>
  </si>
  <si>
    <t>GG</t>
  </si>
  <si>
    <t>G6</t>
  </si>
  <si>
    <t>H</t>
  </si>
  <si>
    <t>HH</t>
  </si>
  <si>
    <t>I</t>
  </si>
  <si>
    <t>JJ</t>
  </si>
  <si>
    <t>J</t>
  </si>
  <si>
    <t>KK</t>
  </si>
  <si>
    <t>K6</t>
  </si>
  <si>
    <t>K5</t>
  </si>
  <si>
    <t>K</t>
  </si>
  <si>
    <t>K4</t>
  </si>
  <si>
    <t>K3</t>
  </si>
  <si>
    <t>K2</t>
  </si>
  <si>
    <t>K1</t>
  </si>
  <si>
    <t>LL</t>
  </si>
  <si>
    <t>L</t>
  </si>
  <si>
    <t>MM</t>
  </si>
  <si>
    <t>M6</t>
  </si>
  <si>
    <t>M5</t>
  </si>
  <si>
    <t>M</t>
  </si>
  <si>
    <t>M4</t>
  </si>
  <si>
    <t>M3</t>
  </si>
  <si>
    <t>M2</t>
  </si>
  <si>
    <t>M1</t>
  </si>
  <si>
    <t>NN</t>
  </si>
  <si>
    <t>N</t>
  </si>
  <si>
    <t>AA</t>
    <phoneticPr fontId="2"/>
  </si>
  <si>
    <t>A</t>
    <phoneticPr fontId="2"/>
  </si>
  <si>
    <t>A1</t>
    <phoneticPr fontId="2"/>
  </si>
  <si>
    <t>A2</t>
    <phoneticPr fontId="2"/>
  </si>
  <si>
    <t>A3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</si>
  <si>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</si>
  <si>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</si>
  <si>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</si>
  <si>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</si>
  <si>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G7</t>
  </si>
  <si>
    <t>H7</t>
  </si>
  <si>
    <t>I4</t>
    <phoneticPr fontId="2"/>
  </si>
  <si>
    <t>I3</t>
    <phoneticPr fontId="2"/>
  </si>
  <si>
    <t>I2</t>
    <phoneticPr fontId="2"/>
  </si>
  <si>
    <t>I1</t>
    <phoneticPr fontId="2"/>
  </si>
  <si>
    <t>A4</t>
    <phoneticPr fontId="2"/>
  </si>
  <si>
    <t>A7</t>
    <phoneticPr fontId="2"/>
  </si>
  <si>
    <t>A8</t>
    <phoneticPr fontId="2"/>
  </si>
  <si>
    <t>B1</t>
  </si>
  <si>
    <t>B</t>
  </si>
  <si>
    <t>B2</t>
  </si>
  <si>
    <t>B3</t>
  </si>
  <si>
    <t>B4</t>
  </si>
  <si>
    <t>B5</t>
  </si>
  <si>
    <t>B6</t>
  </si>
  <si>
    <t>B7</t>
  </si>
  <si>
    <t>C1</t>
  </si>
  <si>
    <t>C</t>
  </si>
  <si>
    <t>C2</t>
  </si>
  <si>
    <t>C3</t>
  </si>
  <si>
    <t>C4</t>
  </si>
  <si>
    <t>C5</t>
  </si>
  <si>
    <t>CC</t>
  </si>
  <si>
    <t>C6</t>
  </si>
  <si>
    <t>C7</t>
  </si>
  <si>
    <t>E7</t>
  </si>
  <si>
    <t>F7</t>
  </si>
  <si>
    <t>J7</t>
  </si>
  <si>
    <t>K7</t>
  </si>
  <si>
    <t>L7</t>
  </si>
  <si>
    <t>M7</t>
  </si>
  <si>
    <t>N7</t>
  </si>
  <si>
    <t>OO</t>
  </si>
  <si>
    <t>O7</t>
  </si>
  <si>
    <t>O6</t>
  </si>
  <si>
    <t>O5</t>
  </si>
  <si>
    <t>O</t>
  </si>
  <si>
    <t>O4</t>
  </si>
  <si>
    <t>O3</t>
  </si>
  <si>
    <t>O2</t>
  </si>
  <si>
    <t>O1</t>
  </si>
  <si>
    <t>PP</t>
  </si>
  <si>
    <t>P7</t>
  </si>
  <si>
    <t>P6</t>
  </si>
  <si>
    <t>P5</t>
  </si>
  <si>
    <t>P</t>
  </si>
  <si>
    <t>P4</t>
  </si>
  <si>
    <t>P3</t>
  </si>
  <si>
    <t>P2</t>
  </si>
  <si>
    <t>P1</t>
  </si>
  <si>
    <t>■第1日　1月7日</t>
    <rPh sb="6" eb="7">
      <t>ツキ</t>
    </rPh>
    <rPh sb="8" eb="9">
      <t>ニチ</t>
    </rPh>
    <phoneticPr fontId="2"/>
  </si>
  <si>
    <t>■第2日　1月9日</t>
    <rPh sb="6" eb="7">
      <t>ツキ</t>
    </rPh>
    <rPh sb="8" eb="9">
      <t>ニチ</t>
    </rPh>
    <phoneticPr fontId="2"/>
  </si>
  <si>
    <t>■第3日　1月14日</t>
    <rPh sb="6" eb="7">
      <t>ツキ</t>
    </rPh>
    <rPh sb="9" eb="10">
      <t>ニチ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</si>
  <si>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</si>
  <si>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</si>
  <si>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■第4日　1月21日</t>
    <rPh sb="6" eb="7">
      <t>ツキ</t>
    </rPh>
    <rPh sb="9" eb="10">
      <t>ニチ</t>
    </rPh>
    <phoneticPr fontId="2"/>
  </si>
  <si>
    <t>第40回栃木県U-11サッカー選手権大会　U-11大会の部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5" eb="27">
      <t>タイカイ</t>
    </rPh>
    <rPh sb="28" eb="29">
      <t>ブ</t>
    </rPh>
    <rPh sb="30" eb="31">
      <t>ク</t>
    </rPh>
    <rPh sb="32" eb="33">
      <t>ア</t>
    </rPh>
    <rPh sb="35" eb="36">
      <t>ヒョウ</t>
    </rPh>
    <phoneticPr fontId="2"/>
  </si>
  <si>
    <t>会場</t>
    <phoneticPr fontId="2"/>
  </si>
  <si>
    <t>決　勝</t>
    <rPh sb="0" eb="1">
      <t>ケッ</t>
    </rPh>
    <rPh sb="2" eb="3">
      <t>マサル</t>
    </rPh>
    <phoneticPr fontId="2"/>
  </si>
  <si>
    <t>審判委員会</t>
    <phoneticPr fontId="2"/>
  </si>
  <si>
    <t>■成績</t>
    <rPh sb="1" eb="3">
      <t>セイセキ</t>
    </rPh>
    <phoneticPr fontId="2"/>
  </si>
  <si>
    <t>優秀選手</t>
    <rPh sb="0" eb="2">
      <t>ユウシュウ</t>
    </rPh>
    <rPh sb="2" eb="4">
      <t>センシュ</t>
    </rPh>
    <phoneticPr fontId="2"/>
  </si>
  <si>
    <t>準優勝</t>
    <rPh sb="0" eb="3">
      <t>ジュンユウショウ</t>
    </rPh>
    <phoneticPr fontId="2"/>
  </si>
  <si>
    <t>(            )</t>
    <phoneticPr fontId="2"/>
  </si>
  <si>
    <t>ab</t>
    <phoneticPr fontId="2"/>
  </si>
  <si>
    <t>cd</t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</si>
  <si>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</si>
  <si>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ピッチ</t>
    <phoneticPr fontId="2"/>
  </si>
  <si>
    <t>（</t>
    <phoneticPr fontId="2"/>
  </si>
  <si>
    <t>-</t>
    <phoneticPr fontId="2"/>
  </si>
  <si>
    <t>）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</si>
  <si>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</si>
  <si>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</si>
  <si>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</si>
  <si>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</si>
  <si>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</si>
  <si>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</si>
  <si>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Ｂ</t>
    <phoneticPr fontId="2"/>
  </si>
  <si>
    <t>A</t>
  </si>
  <si>
    <t>AA</t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</si>
  <si>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</si>
  <si>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</si>
  <si>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</si>
  <si>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</si>
  <si>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</si>
  <si>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</si>
  <si>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</si>
  <si>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</si>
  <si>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</si>
  <si>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</si>
  <si>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</si>
  <si>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</si>
  <si>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第1会場</t>
    <rPh sb="0" eb="1">
      <t>ダイ</t>
    </rPh>
    <rPh sb="2" eb="4">
      <t>カイジョウ</t>
    </rPh>
    <phoneticPr fontId="2"/>
  </si>
  <si>
    <t>(</t>
    <phoneticPr fontId="2"/>
  </si>
  <si>
    <t>)</t>
    <phoneticPr fontId="2"/>
  </si>
  <si>
    <t>第2会場</t>
    <rPh sb="0" eb="1">
      <t>ダイ</t>
    </rPh>
    <rPh sb="2" eb="4">
      <t>カイジョウ</t>
    </rPh>
    <phoneticPr fontId="2"/>
  </si>
  <si>
    <t>6,</t>
    <phoneticPr fontId="2"/>
  </si>
  <si>
    <t>7,</t>
    <phoneticPr fontId="2"/>
  </si>
  <si>
    <t>5,</t>
    <phoneticPr fontId="2"/>
  </si>
  <si>
    <t>2,</t>
    <phoneticPr fontId="2"/>
  </si>
  <si>
    <t>3,</t>
    <phoneticPr fontId="2"/>
  </si>
  <si>
    <t>1,</t>
    <phoneticPr fontId="2"/>
  </si>
  <si>
    <t>4,</t>
    <phoneticPr fontId="2"/>
  </si>
  <si>
    <t>(主　 副 　 副 　 4th)</t>
    <phoneticPr fontId="2"/>
  </si>
  <si>
    <t>(主、 副 、 副 、 4th)</t>
    <phoneticPr fontId="2"/>
  </si>
  <si>
    <t>a６　　a５　　a８　　a７</t>
    <phoneticPr fontId="2"/>
  </si>
  <si>
    <t>b４　　b３　　b２　　b1</t>
    <phoneticPr fontId="2"/>
  </si>
  <si>
    <t>b６　　b５　　b８　　b７</t>
  </si>
  <si>
    <t>b1　　b２　　b３　　b４</t>
    <phoneticPr fontId="2"/>
  </si>
  <si>
    <t>a２　　a１　　a４　　a３</t>
    <phoneticPr fontId="2"/>
  </si>
  <si>
    <t>b２　　b１　　b４　　b３</t>
    <phoneticPr fontId="2"/>
  </si>
  <si>
    <t>c６　　c５　　c８　　c７</t>
  </si>
  <si>
    <t>c５　　c６　　c７　　c８</t>
    <phoneticPr fontId="2"/>
  </si>
  <si>
    <t>c２　　c１　　c４　　c３</t>
    <phoneticPr fontId="2"/>
  </si>
  <si>
    <t>d６　　d５　　d８　　d７</t>
  </si>
  <si>
    <t>d２　　d１　　d４　　d３</t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</si>
  <si>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</si>
  <si>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</si>
  <si>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</si>
  <si>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</si>
  <si>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</si>
  <si>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</si>
  <si>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</si>
  <si>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</si>
  <si>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(主、　 副 、　 副 、　 4th)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</si>
  <si>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</si>
  <si>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</si>
  <si>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C会場</t>
    <rPh sb="1" eb="3">
      <t>カイジョウ</t>
    </rPh>
    <phoneticPr fontId="2"/>
  </si>
  <si>
    <t>D会場</t>
    <rPh sb="1" eb="3">
      <t>カイジョウ</t>
    </rPh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</si>
  <si>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</si>
  <si>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</si>
  <si>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</si>
  <si>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</si>
  <si>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P会場</t>
    <rPh sb="1" eb="3">
      <t>カイジョウ</t>
    </rPh>
    <phoneticPr fontId="2"/>
  </si>
  <si>
    <t>N会場</t>
    <rPh sb="1" eb="3">
      <t>カイジョウ</t>
    </rPh>
    <phoneticPr fontId="2"/>
  </si>
  <si>
    <t>O会場</t>
    <rPh sb="1" eb="3">
      <t>カイジョウ</t>
    </rPh>
    <phoneticPr fontId="2"/>
  </si>
  <si>
    <t>M会場</t>
    <rPh sb="1" eb="3">
      <t>カイジョウ</t>
    </rPh>
    <phoneticPr fontId="2"/>
  </si>
  <si>
    <t>L会場</t>
    <rPh sb="1" eb="3">
      <t>カイジョウ</t>
    </rPh>
    <phoneticPr fontId="2"/>
  </si>
  <si>
    <t>K会場</t>
    <rPh sb="1" eb="3">
      <t>カイジョウ</t>
    </rPh>
    <phoneticPr fontId="2"/>
  </si>
  <si>
    <t>J会場</t>
    <rPh sb="1" eb="3">
      <t>カイジョウ</t>
    </rPh>
    <phoneticPr fontId="2"/>
  </si>
  <si>
    <t>I会場</t>
    <rPh sb="1" eb="3">
      <t>カイジョウ</t>
    </rPh>
    <phoneticPr fontId="2"/>
  </si>
  <si>
    <t>BB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</si>
  <si>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</si>
  <si>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</si>
  <si>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</si>
  <si>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</si>
  <si>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</si>
  <si>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</si>
  <si>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</si>
  <si>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</si>
  <si>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</si>
  <si>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</si>
  <si>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</si>
  <si>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</si>
  <si>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</si>
  <si>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</si>
  <si>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</si>
  <si>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</si>
  <si>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</si>
  <si>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</si>
  <si>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</si>
  <si>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</si>
  <si>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</si>
  <si>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</si>
  <si>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</si>
  <si>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</si>
  <si>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</si>
  <si>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</si>
  <si>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</si>
  <si>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</si>
  <si>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</si>
  <si>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</si>
  <si>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</si>
  <si>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</si>
  <si>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</si>
  <si>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</si>
  <si>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I7</t>
  </si>
  <si>
    <t>I6</t>
  </si>
  <si>
    <t>I5</t>
  </si>
  <si>
    <t>SAKURAグリーンフィールド</t>
    <phoneticPr fontId="2"/>
  </si>
  <si>
    <t>栃木県グリーンスタジアムサブグランド</t>
    <rPh sb="0" eb="3">
      <t>トチギケン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</si>
</sst>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auto="1"/>
      </left>
      <right/>
      <top/>
      <bottom style="thin">
        <color auto="1"/>
      </bottom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top" textRotation="255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2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6" fillId="0" borderId="26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vertical="center" textRotation="255" wrapText="1"/>
    </xf>
    <xf numFmtId="0" fontId="0" fillId="0" borderId="13" xfId="0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56" fontId="6" fillId="0" borderId="13" xfId="0" applyNumberFormat="1" applyFont="1" applyBorder="1" applyAlignment="1">
      <alignment vertical="center" shrinkToFit="1"/>
    </xf>
    <xf numFmtId="56" fontId="6" fillId="0" borderId="2" xfId="0" applyNumberFormat="1" applyFont="1" applyBorder="1" applyAlignment="1">
      <alignment vertical="center" shrinkToFit="1"/>
    </xf>
    <xf numFmtId="56" fontId="6" fillId="0" borderId="11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56" fontId="9" fillId="0" borderId="0" xfId="0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top" textRotation="255" shrinkToFit="1"/>
    </xf>
    <xf numFmtId="0" fontId="15" fillId="0" borderId="0" xfId="0" applyFont="1" applyAlignment="1">
      <alignment vertical="distributed"/>
    </xf>
    <xf numFmtId="0" fontId="26" fillId="0" borderId="0" xfId="0" applyFont="1" applyAlignment="1">
      <alignment vertical="distributed" textRotation="255" shrinkToFit="1"/>
    </xf>
    <xf numFmtId="0" fontId="26" fillId="0" borderId="0" xfId="0" applyFont="1" applyAlignment="1">
      <alignment vertical="top" textRotation="255" shrinkToFit="1"/>
    </xf>
    <xf numFmtId="0" fontId="26" fillId="0" borderId="0" xfId="0" applyFont="1" applyAlignment="1">
      <alignment horizontal="center" vertical="top" textRotation="255"/>
    </xf>
    <xf numFmtId="20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3" fillId="0" borderId="0" xfId="0" applyNumberFormat="1" applyFo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>
      <alignment vertical="center"/>
    </xf>
    <xf numFmtId="0" fontId="15" fillId="0" borderId="0" xfId="0" applyFont="1" applyAlignment="1">
      <alignment horizontal="center" vertical="distributed"/>
    </xf>
    <xf numFmtId="0" fontId="4" fillId="0" borderId="0" xfId="0" applyFont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56" fontId="9" fillId="0" borderId="0" xfId="0" applyNumberFormat="1" applyFont="1">
      <alignment vertical="center"/>
    </xf>
    <xf numFmtId="0" fontId="11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6" fillId="0" borderId="1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8" fillId="0" borderId="33" xfId="0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right" vertical="center" shrinkToFit="1"/>
    </xf>
    <xf numFmtId="0" fontId="28" fillId="0" borderId="6" xfId="0" applyFont="1" applyBorder="1" applyAlignment="1">
      <alignment horizontal="right" vertical="center" shrinkToFit="1"/>
    </xf>
    <xf numFmtId="0" fontId="28" fillId="0" borderId="11" xfId="0" applyFont="1" applyBorder="1" applyAlignment="1">
      <alignment vertical="center" shrinkToFit="1"/>
    </xf>
    <xf numFmtId="0" fontId="28" fillId="0" borderId="34" xfId="0" applyFont="1" applyBorder="1" applyAlignment="1">
      <alignment vertical="center" shrinkToFit="1"/>
    </xf>
    <xf numFmtId="0" fontId="6" fillId="0" borderId="14" xfId="0" applyFont="1" applyBorder="1" applyAlignment="1">
      <alignment horizontal="right" vertical="center" shrinkToFit="1"/>
    </xf>
    <xf numFmtId="0" fontId="19" fillId="0" borderId="0" xfId="0" applyFont="1" applyAlignment="1">
      <alignment vertical="center" textRotation="255" shrinkToFit="1"/>
    </xf>
    <xf numFmtId="56" fontId="6" fillId="0" borderId="0" xfId="0" applyNumberFormat="1" applyFont="1" applyAlignment="1">
      <alignment vertical="center" shrinkToFit="1"/>
    </xf>
    <xf numFmtId="0" fontId="19" fillId="0" borderId="0" xfId="0" applyFo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35" xfId="0" applyFont="1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9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30" fillId="0" borderId="1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textRotation="255" shrinkToFit="1"/>
    </xf>
    <xf numFmtId="0" fontId="19" fillId="0" borderId="9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 textRotation="255" shrinkToFit="1"/>
    </xf>
    <xf numFmtId="0" fontId="19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23" fillId="0" borderId="19" xfId="0" applyFont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1" xfId="0" applyFont="1" applyBorder="1" applyAlignment="1">
      <alignment horizontal="center" vertical="center" textRotation="255" shrinkToFit="1"/>
    </xf>
    <xf numFmtId="0" fontId="23" fillId="0" borderId="22" xfId="0" applyFont="1" applyBorder="1" applyAlignment="1">
      <alignment horizontal="center" vertical="center" textRotation="255" shrinkToFit="1"/>
    </xf>
    <xf numFmtId="0" fontId="23" fillId="0" borderId="23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56" fontId="0" fillId="0" borderId="16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 shrinkToFit="1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distributed" textRotation="255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top" textRotation="255" shrinkToFit="1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/>
    </xf>
    <xf numFmtId="0" fontId="14" fillId="0" borderId="6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distributed"/>
    </xf>
    <xf numFmtId="0" fontId="13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9</xdr:row>
      <xdr:rowOff>19050</xdr:rowOff>
    </xdr:from>
    <xdr:to>
      <xdr:col>24</xdr:col>
      <xdr:colOff>158750</xdr:colOff>
      <xdr:row>40</xdr:row>
      <xdr:rowOff>82550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1EAD2B-F84A-4429-95E5-F2A526DA8FE7}"/>
            </a:ext>
          </a:extLst>
        </xdr:cNvPr>
        <xdr:cNvSpPr/>
      </xdr:nvSpPr>
      <xdr:spPr>
        <a:xfrm>
          <a:off x="4857750" y="1803400"/>
          <a:ext cx="1409700" cy="40005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1/7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7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8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9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決勝戦　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206375</xdr:colOff>
      <xdr:row>4</xdr:row>
      <xdr:rowOff>31750</xdr:rowOff>
    </xdr:from>
    <xdr:to>
      <xdr:col>12</xdr:col>
      <xdr:colOff>206375</xdr:colOff>
      <xdr:row>5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014DB3-158C-E1EE-3C0C-1B464FC9DEA4}"/>
            </a:ext>
          </a:extLst>
        </xdr:cNvPr>
        <xdr:cNvCxnSpPr/>
      </xdr:nvCxnSpPr>
      <xdr:spPr>
        <a:xfrm>
          <a:off x="5349875" y="1571625"/>
          <a:ext cx="0" cy="3333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235-3828-4261-907B-21D8BFC5C49F}">
  <sheetPr>
    <tabColor rgb="FF0000FF"/>
  </sheetPr>
  <dimension ref="A1:AP144"/>
  <sheetViews>
    <sheetView view="pageBreakPreview" topLeftCell="A57" zoomScaleNormal="104" zoomScaleSheetLayoutView="100" workbookViewId="0">
      <selection activeCell="Q89" sqref="Q89"/>
    </sheetView>
  </sheetViews>
  <sheetFormatPr defaultRowHeight="13.5" x14ac:dyDescent="0.15"/>
  <cols>
    <col min="1" max="1" width="4.125" customWidth="1"/>
    <col min="2" max="2" width="1.625" customWidth="1"/>
    <col min="3" max="3" width="28.25" customWidth="1"/>
    <col min="4" max="4" width="2.75" customWidth="1"/>
    <col min="5" max="5" width="2.625" customWidth="1"/>
    <col min="6" max="7" width="1.625" customWidth="1"/>
    <col min="8" max="35" width="2.625" customWidth="1"/>
    <col min="36" max="37" width="1.625" customWidth="1"/>
    <col min="38" max="39" width="2.625" customWidth="1"/>
    <col min="40" max="40" width="28.25" customWidth="1"/>
    <col min="41" max="41" width="1.625" customWidth="1"/>
    <col min="42" max="42" width="4.125" customWidth="1"/>
    <col min="264" max="264" width="7.125" customWidth="1"/>
    <col min="265" max="265" width="2.625" customWidth="1"/>
    <col min="266" max="268" width="8.625" customWidth="1"/>
    <col min="269" max="269" width="4.625" customWidth="1"/>
    <col min="270" max="270" width="2.375" customWidth="1"/>
    <col min="271" max="271" width="4.625" customWidth="1"/>
    <col min="272" max="272" width="2.875" customWidth="1"/>
    <col min="273" max="273" width="3.375" customWidth="1"/>
    <col min="274" max="275" width="4.625" customWidth="1"/>
    <col min="276" max="276" width="1.875" customWidth="1"/>
    <col min="277" max="277" width="2.5" customWidth="1"/>
    <col min="278" max="278" width="3.125" customWidth="1"/>
    <col min="279" max="279" width="2.375" customWidth="1"/>
    <col min="280" max="281" width="4.625" customWidth="1"/>
    <col min="282" max="282" width="2.375" customWidth="1"/>
    <col min="283" max="283" width="3.125" customWidth="1"/>
    <col min="284" max="284" width="2.875" customWidth="1"/>
    <col min="285" max="285" width="2.125" customWidth="1"/>
    <col min="286" max="287" width="4.625" customWidth="1"/>
    <col min="288" max="288" width="3.375" customWidth="1"/>
    <col min="289" max="289" width="2.875" customWidth="1"/>
    <col min="290" max="290" width="4.625" customWidth="1"/>
    <col min="291" max="291" width="2.875" customWidth="1"/>
    <col min="292" max="292" width="4.625" customWidth="1"/>
    <col min="293" max="295" width="8.625" customWidth="1"/>
    <col min="296" max="296" width="2.625" customWidth="1"/>
    <col min="297" max="297" width="7.875" customWidth="1"/>
    <col min="520" max="520" width="7.125" customWidth="1"/>
    <col min="521" max="521" width="2.625" customWidth="1"/>
    <col min="522" max="524" width="8.625" customWidth="1"/>
    <col min="525" max="525" width="4.625" customWidth="1"/>
    <col min="526" max="526" width="2.375" customWidth="1"/>
    <col min="527" max="527" width="4.625" customWidth="1"/>
    <col min="528" max="528" width="2.875" customWidth="1"/>
    <col min="529" max="529" width="3.375" customWidth="1"/>
    <col min="530" max="531" width="4.625" customWidth="1"/>
    <col min="532" max="532" width="1.875" customWidth="1"/>
    <col min="533" max="533" width="2.5" customWidth="1"/>
    <col min="534" max="534" width="3.125" customWidth="1"/>
    <col min="535" max="535" width="2.375" customWidth="1"/>
    <col min="536" max="537" width="4.625" customWidth="1"/>
    <col min="538" max="538" width="2.375" customWidth="1"/>
    <col min="539" max="539" width="3.125" customWidth="1"/>
    <col min="540" max="540" width="2.875" customWidth="1"/>
    <col min="541" max="541" width="2.125" customWidth="1"/>
    <col min="542" max="543" width="4.625" customWidth="1"/>
    <col min="544" max="544" width="3.375" customWidth="1"/>
    <col min="545" max="545" width="2.875" customWidth="1"/>
    <col min="546" max="546" width="4.625" customWidth="1"/>
    <col min="547" max="547" width="2.875" customWidth="1"/>
    <col min="548" max="548" width="4.625" customWidth="1"/>
    <col min="549" max="551" width="8.625" customWidth="1"/>
    <col min="552" max="552" width="2.625" customWidth="1"/>
    <col min="553" max="553" width="7.875" customWidth="1"/>
    <col min="776" max="776" width="7.125" customWidth="1"/>
    <col min="777" max="777" width="2.625" customWidth="1"/>
    <col min="778" max="780" width="8.625" customWidth="1"/>
    <col min="781" max="781" width="4.625" customWidth="1"/>
    <col min="782" max="782" width="2.375" customWidth="1"/>
    <col min="783" max="783" width="4.625" customWidth="1"/>
    <col min="784" max="784" width="2.875" customWidth="1"/>
    <col min="785" max="785" width="3.375" customWidth="1"/>
    <col min="786" max="787" width="4.625" customWidth="1"/>
    <col min="788" max="788" width="1.875" customWidth="1"/>
    <col min="789" max="789" width="2.5" customWidth="1"/>
    <col min="790" max="790" width="3.125" customWidth="1"/>
    <col min="791" max="791" width="2.375" customWidth="1"/>
    <col min="792" max="793" width="4.625" customWidth="1"/>
    <col min="794" max="794" width="2.375" customWidth="1"/>
    <col min="795" max="795" width="3.125" customWidth="1"/>
    <col min="796" max="796" width="2.875" customWidth="1"/>
    <col min="797" max="797" width="2.125" customWidth="1"/>
    <col min="798" max="799" width="4.625" customWidth="1"/>
    <col min="800" max="800" width="3.375" customWidth="1"/>
    <col min="801" max="801" width="2.875" customWidth="1"/>
    <col min="802" max="802" width="4.625" customWidth="1"/>
    <col min="803" max="803" width="2.875" customWidth="1"/>
    <col min="804" max="804" width="4.625" customWidth="1"/>
    <col min="805" max="807" width="8.625" customWidth="1"/>
    <col min="808" max="808" width="2.625" customWidth="1"/>
    <col min="809" max="809" width="7.875" customWidth="1"/>
    <col min="1032" max="1032" width="7.125" customWidth="1"/>
    <col min="1033" max="1033" width="2.625" customWidth="1"/>
    <col min="1034" max="1036" width="8.625" customWidth="1"/>
    <col min="1037" max="1037" width="4.625" customWidth="1"/>
    <col min="1038" max="1038" width="2.375" customWidth="1"/>
    <col min="1039" max="1039" width="4.625" customWidth="1"/>
    <col min="1040" max="1040" width="2.875" customWidth="1"/>
    <col min="1041" max="1041" width="3.375" customWidth="1"/>
    <col min="1042" max="1043" width="4.625" customWidth="1"/>
    <col min="1044" max="1044" width="1.875" customWidth="1"/>
    <col min="1045" max="1045" width="2.5" customWidth="1"/>
    <col min="1046" max="1046" width="3.125" customWidth="1"/>
    <col min="1047" max="1047" width="2.375" customWidth="1"/>
    <col min="1048" max="1049" width="4.625" customWidth="1"/>
    <col min="1050" max="1050" width="2.375" customWidth="1"/>
    <col min="1051" max="1051" width="3.125" customWidth="1"/>
    <col min="1052" max="1052" width="2.875" customWidth="1"/>
    <col min="1053" max="1053" width="2.125" customWidth="1"/>
    <col min="1054" max="1055" width="4.625" customWidth="1"/>
    <col min="1056" max="1056" width="3.375" customWidth="1"/>
    <col min="1057" max="1057" width="2.875" customWidth="1"/>
    <col min="1058" max="1058" width="4.625" customWidth="1"/>
    <col min="1059" max="1059" width="2.875" customWidth="1"/>
    <col min="1060" max="1060" width="4.625" customWidth="1"/>
    <col min="1061" max="1063" width="8.625" customWidth="1"/>
    <col min="1064" max="1064" width="2.625" customWidth="1"/>
    <col min="1065" max="1065" width="7.875" customWidth="1"/>
    <col min="1288" max="1288" width="7.125" customWidth="1"/>
    <col min="1289" max="1289" width="2.625" customWidth="1"/>
    <col min="1290" max="1292" width="8.625" customWidth="1"/>
    <col min="1293" max="1293" width="4.625" customWidth="1"/>
    <col min="1294" max="1294" width="2.375" customWidth="1"/>
    <col min="1295" max="1295" width="4.625" customWidth="1"/>
    <col min="1296" max="1296" width="2.875" customWidth="1"/>
    <col min="1297" max="1297" width="3.375" customWidth="1"/>
    <col min="1298" max="1299" width="4.625" customWidth="1"/>
    <col min="1300" max="1300" width="1.875" customWidth="1"/>
    <col min="1301" max="1301" width="2.5" customWidth="1"/>
    <col min="1302" max="1302" width="3.125" customWidth="1"/>
    <col min="1303" max="1303" width="2.375" customWidth="1"/>
    <col min="1304" max="1305" width="4.625" customWidth="1"/>
    <col min="1306" max="1306" width="2.375" customWidth="1"/>
    <col min="1307" max="1307" width="3.125" customWidth="1"/>
    <col min="1308" max="1308" width="2.875" customWidth="1"/>
    <col min="1309" max="1309" width="2.125" customWidth="1"/>
    <col min="1310" max="1311" width="4.625" customWidth="1"/>
    <col min="1312" max="1312" width="3.375" customWidth="1"/>
    <col min="1313" max="1313" width="2.875" customWidth="1"/>
    <col min="1314" max="1314" width="4.625" customWidth="1"/>
    <col min="1315" max="1315" width="2.875" customWidth="1"/>
    <col min="1316" max="1316" width="4.625" customWidth="1"/>
    <col min="1317" max="1319" width="8.625" customWidth="1"/>
    <col min="1320" max="1320" width="2.625" customWidth="1"/>
    <col min="1321" max="1321" width="7.875" customWidth="1"/>
    <col min="1544" max="1544" width="7.125" customWidth="1"/>
    <col min="1545" max="1545" width="2.625" customWidth="1"/>
    <col min="1546" max="1548" width="8.625" customWidth="1"/>
    <col min="1549" max="1549" width="4.625" customWidth="1"/>
    <col min="1550" max="1550" width="2.375" customWidth="1"/>
    <col min="1551" max="1551" width="4.625" customWidth="1"/>
    <col min="1552" max="1552" width="2.875" customWidth="1"/>
    <col min="1553" max="1553" width="3.375" customWidth="1"/>
    <col min="1554" max="1555" width="4.625" customWidth="1"/>
    <col min="1556" max="1556" width="1.875" customWidth="1"/>
    <col min="1557" max="1557" width="2.5" customWidth="1"/>
    <col min="1558" max="1558" width="3.125" customWidth="1"/>
    <col min="1559" max="1559" width="2.375" customWidth="1"/>
    <col min="1560" max="1561" width="4.625" customWidth="1"/>
    <col min="1562" max="1562" width="2.375" customWidth="1"/>
    <col min="1563" max="1563" width="3.125" customWidth="1"/>
    <col min="1564" max="1564" width="2.875" customWidth="1"/>
    <col min="1565" max="1565" width="2.125" customWidth="1"/>
    <col min="1566" max="1567" width="4.625" customWidth="1"/>
    <col min="1568" max="1568" width="3.375" customWidth="1"/>
    <col min="1569" max="1569" width="2.875" customWidth="1"/>
    <col min="1570" max="1570" width="4.625" customWidth="1"/>
    <col min="1571" max="1571" width="2.875" customWidth="1"/>
    <col min="1572" max="1572" width="4.625" customWidth="1"/>
    <col min="1573" max="1575" width="8.625" customWidth="1"/>
    <col min="1576" max="1576" width="2.625" customWidth="1"/>
    <col min="1577" max="1577" width="7.875" customWidth="1"/>
    <col min="1800" max="1800" width="7.125" customWidth="1"/>
    <col min="1801" max="1801" width="2.625" customWidth="1"/>
    <col min="1802" max="1804" width="8.625" customWidth="1"/>
    <col min="1805" max="1805" width="4.625" customWidth="1"/>
    <col min="1806" max="1806" width="2.375" customWidth="1"/>
    <col min="1807" max="1807" width="4.625" customWidth="1"/>
    <col min="1808" max="1808" width="2.875" customWidth="1"/>
    <col min="1809" max="1809" width="3.375" customWidth="1"/>
    <col min="1810" max="1811" width="4.625" customWidth="1"/>
    <col min="1812" max="1812" width="1.875" customWidth="1"/>
    <col min="1813" max="1813" width="2.5" customWidth="1"/>
    <col min="1814" max="1814" width="3.125" customWidth="1"/>
    <col min="1815" max="1815" width="2.375" customWidth="1"/>
    <col min="1816" max="1817" width="4.625" customWidth="1"/>
    <col min="1818" max="1818" width="2.375" customWidth="1"/>
    <col min="1819" max="1819" width="3.125" customWidth="1"/>
    <col min="1820" max="1820" width="2.875" customWidth="1"/>
    <col min="1821" max="1821" width="2.125" customWidth="1"/>
    <col min="1822" max="1823" width="4.625" customWidth="1"/>
    <col min="1824" max="1824" width="3.375" customWidth="1"/>
    <col min="1825" max="1825" width="2.875" customWidth="1"/>
    <col min="1826" max="1826" width="4.625" customWidth="1"/>
    <col min="1827" max="1827" width="2.875" customWidth="1"/>
    <col min="1828" max="1828" width="4.625" customWidth="1"/>
    <col min="1829" max="1831" width="8.625" customWidth="1"/>
    <col min="1832" max="1832" width="2.625" customWidth="1"/>
    <col min="1833" max="1833" width="7.875" customWidth="1"/>
    <col min="2056" max="2056" width="7.125" customWidth="1"/>
    <col min="2057" max="2057" width="2.625" customWidth="1"/>
    <col min="2058" max="2060" width="8.625" customWidth="1"/>
    <col min="2061" max="2061" width="4.625" customWidth="1"/>
    <col min="2062" max="2062" width="2.375" customWidth="1"/>
    <col min="2063" max="2063" width="4.625" customWidth="1"/>
    <col min="2064" max="2064" width="2.875" customWidth="1"/>
    <col min="2065" max="2065" width="3.375" customWidth="1"/>
    <col min="2066" max="2067" width="4.625" customWidth="1"/>
    <col min="2068" max="2068" width="1.875" customWidth="1"/>
    <col min="2069" max="2069" width="2.5" customWidth="1"/>
    <col min="2070" max="2070" width="3.125" customWidth="1"/>
    <col min="2071" max="2071" width="2.375" customWidth="1"/>
    <col min="2072" max="2073" width="4.625" customWidth="1"/>
    <col min="2074" max="2074" width="2.375" customWidth="1"/>
    <col min="2075" max="2075" width="3.125" customWidth="1"/>
    <col min="2076" max="2076" width="2.875" customWidth="1"/>
    <col min="2077" max="2077" width="2.125" customWidth="1"/>
    <col min="2078" max="2079" width="4.625" customWidth="1"/>
    <col min="2080" max="2080" width="3.375" customWidth="1"/>
    <col min="2081" max="2081" width="2.875" customWidth="1"/>
    <col min="2082" max="2082" width="4.625" customWidth="1"/>
    <col min="2083" max="2083" width="2.875" customWidth="1"/>
    <col min="2084" max="2084" width="4.625" customWidth="1"/>
    <col min="2085" max="2087" width="8.625" customWidth="1"/>
    <col min="2088" max="2088" width="2.625" customWidth="1"/>
    <col min="2089" max="2089" width="7.875" customWidth="1"/>
    <col min="2312" max="2312" width="7.125" customWidth="1"/>
    <col min="2313" max="2313" width="2.625" customWidth="1"/>
    <col min="2314" max="2316" width="8.625" customWidth="1"/>
    <col min="2317" max="2317" width="4.625" customWidth="1"/>
    <col min="2318" max="2318" width="2.375" customWidth="1"/>
    <col min="2319" max="2319" width="4.625" customWidth="1"/>
    <col min="2320" max="2320" width="2.875" customWidth="1"/>
    <col min="2321" max="2321" width="3.375" customWidth="1"/>
    <col min="2322" max="2323" width="4.625" customWidth="1"/>
    <col min="2324" max="2324" width="1.875" customWidth="1"/>
    <col min="2325" max="2325" width="2.5" customWidth="1"/>
    <col min="2326" max="2326" width="3.125" customWidth="1"/>
    <col min="2327" max="2327" width="2.375" customWidth="1"/>
    <col min="2328" max="2329" width="4.625" customWidth="1"/>
    <col min="2330" max="2330" width="2.375" customWidth="1"/>
    <col min="2331" max="2331" width="3.125" customWidth="1"/>
    <col min="2332" max="2332" width="2.875" customWidth="1"/>
    <col min="2333" max="2333" width="2.125" customWidth="1"/>
    <col min="2334" max="2335" width="4.625" customWidth="1"/>
    <col min="2336" max="2336" width="3.375" customWidth="1"/>
    <col min="2337" max="2337" width="2.875" customWidth="1"/>
    <col min="2338" max="2338" width="4.625" customWidth="1"/>
    <col min="2339" max="2339" width="2.875" customWidth="1"/>
    <col min="2340" max="2340" width="4.625" customWidth="1"/>
    <col min="2341" max="2343" width="8.625" customWidth="1"/>
    <col min="2344" max="2344" width="2.625" customWidth="1"/>
    <col min="2345" max="2345" width="7.875" customWidth="1"/>
    <col min="2568" max="2568" width="7.125" customWidth="1"/>
    <col min="2569" max="2569" width="2.625" customWidth="1"/>
    <col min="2570" max="2572" width="8.625" customWidth="1"/>
    <col min="2573" max="2573" width="4.625" customWidth="1"/>
    <col min="2574" max="2574" width="2.375" customWidth="1"/>
    <col min="2575" max="2575" width="4.625" customWidth="1"/>
    <col min="2576" max="2576" width="2.875" customWidth="1"/>
    <col min="2577" max="2577" width="3.375" customWidth="1"/>
    <col min="2578" max="2579" width="4.625" customWidth="1"/>
    <col min="2580" max="2580" width="1.875" customWidth="1"/>
    <col min="2581" max="2581" width="2.5" customWidth="1"/>
    <col min="2582" max="2582" width="3.125" customWidth="1"/>
    <col min="2583" max="2583" width="2.375" customWidth="1"/>
    <col min="2584" max="2585" width="4.625" customWidth="1"/>
    <col min="2586" max="2586" width="2.375" customWidth="1"/>
    <col min="2587" max="2587" width="3.125" customWidth="1"/>
    <col min="2588" max="2588" width="2.875" customWidth="1"/>
    <col min="2589" max="2589" width="2.125" customWidth="1"/>
    <col min="2590" max="2591" width="4.625" customWidth="1"/>
    <col min="2592" max="2592" width="3.375" customWidth="1"/>
    <col min="2593" max="2593" width="2.875" customWidth="1"/>
    <col min="2594" max="2594" width="4.625" customWidth="1"/>
    <col min="2595" max="2595" width="2.875" customWidth="1"/>
    <col min="2596" max="2596" width="4.625" customWidth="1"/>
    <col min="2597" max="2599" width="8.625" customWidth="1"/>
    <col min="2600" max="2600" width="2.625" customWidth="1"/>
    <col min="2601" max="2601" width="7.875" customWidth="1"/>
    <col min="2824" max="2824" width="7.125" customWidth="1"/>
    <col min="2825" max="2825" width="2.625" customWidth="1"/>
    <col min="2826" max="2828" width="8.625" customWidth="1"/>
    <col min="2829" max="2829" width="4.625" customWidth="1"/>
    <col min="2830" max="2830" width="2.375" customWidth="1"/>
    <col min="2831" max="2831" width="4.625" customWidth="1"/>
    <col min="2832" max="2832" width="2.875" customWidth="1"/>
    <col min="2833" max="2833" width="3.375" customWidth="1"/>
    <col min="2834" max="2835" width="4.625" customWidth="1"/>
    <col min="2836" max="2836" width="1.875" customWidth="1"/>
    <col min="2837" max="2837" width="2.5" customWidth="1"/>
    <col min="2838" max="2838" width="3.125" customWidth="1"/>
    <col min="2839" max="2839" width="2.375" customWidth="1"/>
    <col min="2840" max="2841" width="4.625" customWidth="1"/>
    <col min="2842" max="2842" width="2.375" customWidth="1"/>
    <col min="2843" max="2843" width="3.125" customWidth="1"/>
    <col min="2844" max="2844" width="2.875" customWidth="1"/>
    <col min="2845" max="2845" width="2.125" customWidth="1"/>
    <col min="2846" max="2847" width="4.625" customWidth="1"/>
    <col min="2848" max="2848" width="3.375" customWidth="1"/>
    <col min="2849" max="2849" width="2.875" customWidth="1"/>
    <col min="2850" max="2850" width="4.625" customWidth="1"/>
    <col min="2851" max="2851" width="2.875" customWidth="1"/>
    <col min="2852" max="2852" width="4.625" customWidth="1"/>
    <col min="2853" max="2855" width="8.625" customWidth="1"/>
    <col min="2856" max="2856" width="2.625" customWidth="1"/>
    <col min="2857" max="2857" width="7.875" customWidth="1"/>
    <col min="3080" max="3080" width="7.125" customWidth="1"/>
    <col min="3081" max="3081" width="2.625" customWidth="1"/>
    <col min="3082" max="3084" width="8.625" customWidth="1"/>
    <col min="3085" max="3085" width="4.625" customWidth="1"/>
    <col min="3086" max="3086" width="2.375" customWidth="1"/>
    <col min="3087" max="3087" width="4.625" customWidth="1"/>
    <col min="3088" max="3088" width="2.875" customWidth="1"/>
    <col min="3089" max="3089" width="3.375" customWidth="1"/>
    <col min="3090" max="3091" width="4.625" customWidth="1"/>
    <col min="3092" max="3092" width="1.875" customWidth="1"/>
    <col min="3093" max="3093" width="2.5" customWidth="1"/>
    <col min="3094" max="3094" width="3.125" customWidth="1"/>
    <col min="3095" max="3095" width="2.375" customWidth="1"/>
    <col min="3096" max="3097" width="4.625" customWidth="1"/>
    <col min="3098" max="3098" width="2.375" customWidth="1"/>
    <col min="3099" max="3099" width="3.125" customWidth="1"/>
    <col min="3100" max="3100" width="2.875" customWidth="1"/>
    <col min="3101" max="3101" width="2.125" customWidth="1"/>
    <col min="3102" max="3103" width="4.625" customWidth="1"/>
    <col min="3104" max="3104" width="3.375" customWidth="1"/>
    <col min="3105" max="3105" width="2.875" customWidth="1"/>
    <col min="3106" max="3106" width="4.625" customWidth="1"/>
    <col min="3107" max="3107" width="2.875" customWidth="1"/>
    <col min="3108" max="3108" width="4.625" customWidth="1"/>
    <col min="3109" max="3111" width="8.625" customWidth="1"/>
    <col min="3112" max="3112" width="2.625" customWidth="1"/>
    <col min="3113" max="3113" width="7.875" customWidth="1"/>
    <col min="3336" max="3336" width="7.125" customWidth="1"/>
    <col min="3337" max="3337" width="2.625" customWidth="1"/>
    <col min="3338" max="3340" width="8.625" customWidth="1"/>
    <col min="3341" max="3341" width="4.625" customWidth="1"/>
    <col min="3342" max="3342" width="2.375" customWidth="1"/>
    <col min="3343" max="3343" width="4.625" customWidth="1"/>
    <col min="3344" max="3344" width="2.875" customWidth="1"/>
    <col min="3345" max="3345" width="3.375" customWidth="1"/>
    <col min="3346" max="3347" width="4.625" customWidth="1"/>
    <col min="3348" max="3348" width="1.875" customWidth="1"/>
    <col min="3349" max="3349" width="2.5" customWidth="1"/>
    <col min="3350" max="3350" width="3.125" customWidth="1"/>
    <col min="3351" max="3351" width="2.375" customWidth="1"/>
    <col min="3352" max="3353" width="4.625" customWidth="1"/>
    <col min="3354" max="3354" width="2.375" customWidth="1"/>
    <col min="3355" max="3355" width="3.125" customWidth="1"/>
    <col min="3356" max="3356" width="2.875" customWidth="1"/>
    <col min="3357" max="3357" width="2.125" customWidth="1"/>
    <col min="3358" max="3359" width="4.625" customWidth="1"/>
    <col min="3360" max="3360" width="3.375" customWidth="1"/>
    <col min="3361" max="3361" width="2.875" customWidth="1"/>
    <col min="3362" max="3362" width="4.625" customWidth="1"/>
    <col min="3363" max="3363" width="2.875" customWidth="1"/>
    <col min="3364" max="3364" width="4.625" customWidth="1"/>
    <col min="3365" max="3367" width="8.625" customWidth="1"/>
    <col min="3368" max="3368" width="2.625" customWidth="1"/>
    <col min="3369" max="3369" width="7.875" customWidth="1"/>
    <col min="3592" max="3592" width="7.125" customWidth="1"/>
    <col min="3593" max="3593" width="2.625" customWidth="1"/>
    <col min="3594" max="3596" width="8.625" customWidth="1"/>
    <col min="3597" max="3597" width="4.625" customWidth="1"/>
    <col min="3598" max="3598" width="2.375" customWidth="1"/>
    <col min="3599" max="3599" width="4.625" customWidth="1"/>
    <col min="3600" max="3600" width="2.875" customWidth="1"/>
    <col min="3601" max="3601" width="3.375" customWidth="1"/>
    <col min="3602" max="3603" width="4.625" customWidth="1"/>
    <col min="3604" max="3604" width="1.875" customWidth="1"/>
    <col min="3605" max="3605" width="2.5" customWidth="1"/>
    <col min="3606" max="3606" width="3.125" customWidth="1"/>
    <col min="3607" max="3607" width="2.375" customWidth="1"/>
    <col min="3608" max="3609" width="4.625" customWidth="1"/>
    <col min="3610" max="3610" width="2.375" customWidth="1"/>
    <col min="3611" max="3611" width="3.125" customWidth="1"/>
    <col min="3612" max="3612" width="2.875" customWidth="1"/>
    <col min="3613" max="3613" width="2.125" customWidth="1"/>
    <col min="3614" max="3615" width="4.625" customWidth="1"/>
    <col min="3616" max="3616" width="3.375" customWidth="1"/>
    <col min="3617" max="3617" width="2.875" customWidth="1"/>
    <col min="3618" max="3618" width="4.625" customWidth="1"/>
    <col min="3619" max="3619" width="2.875" customWidth="1"/>
    <col min="3620" max="3620" width="4.625" customWidth="1"/>
    <col min="3621" max="3623" width="8.625" customWidth="1"/>
    <col min="3624" max="3624" width="2.625" customWidth="1"/>
    <col min="3625" max="3625" width="7.875" customWidth="1"/>
    <col min="3848" max="3848" width="7.125" customWidth="1"/>
    <col min="3849" max="3849" width="2.625" customWidth="1"/>
    <col min="3850" max="3852" width="8.625" customWidth="1"/>
    <col min="3853" max="3853" width="4.625" customWidth="1"/>
    <col min="3854" max="3854" width="2.375" customWidth="1"/>
    <col min="3855" max="3855" width="4.625" customWidth="1"/>
    <col min="3856" max="3856" width="2.875" customWidth="1"/>
    <col min="3857" max="3857" width="3.375" customWidth="1"/>
    <col min="3858" max="3859" width="4.625" customWidth="1"/>
    <col min="3860" max="3860" width="1.875" customWidth="1"/>
    <col min="3861" max="3861" width="2.5" customWidth="1"/>
    <col min="3862" max="3862" width="3.125" customWidth="1"/>
    <col min="3863" max="3863" width="2.375" customWidth="1"/>
    <col min="3864" max="3865" width="4.625" customWidth="1"/>
    <col min="3866" max="3866" width="2.375" customWidth="1"/>
    <col min="3867" max="3867" width="3.125" customWidth="1"/>
    <col min="3868" max="3868" width="2.875" customWidth="1"/>
    <col min="3869" max="3869" width="2.125" customWidth="1"/>
    <col min="3870" max="3871" width="4.625" customWidth="1"/>
    <col min="3872" max="3872" width="3.375" customWidth="1"/>
    <col min="3873" max="3873" width="2.875" customWidth="1"/>
    <col min="3874" max="3874" width="4.625" customWidth="1"/>
    <col min="3875" max="3875" width="2.875" customWidth="1"/>
    <col min="3876" max="3876" width="4.625" customWidth="1"/>
    <col min="3877" max="3879" width="8.625" customWidth="1"/>
    <col min="3880" max="3880" width="2.625" customWidth="1"/>
    <col min="3881" max="3881" width="7.875" customWidth="1"/>
    <col min="4104" max="4104" width="7.125" customWidth="1"/>
    <col min="4105" max="4105" width="2.625" customWidth="1"/>
    <col min="4106" max="4108" width="8.625" customWidth="1"/>
    <col min="4109" max="4109" width="4.625" customWidth="1"/>
    <col min="4110" max="4110" width="2.375" customWidth="1"/>
    <col min="4111" max="4111" width="4.625" customWidth="1"/>
    <col min="4112" max="4112" width="2.875" customWidth="1"/>
    <col min="4113" max="4113" width="3.375" customWidth="1"/>
    <col min="4114" max="4115" width="4.625" customWidth="1"/>
    <col min="4116" max="4116" width="1.875" customWidth="1"/>
    <col min="4117" max="4117" width="2.5" customWidth="1"/>
    <col min="4118" max="4118" width="3.125" customWidth="1"/>
    <col min="4119" max="4119" width="2.375" customWidth="1"/>
    <col min="4120" max="4121" width="4.625" customWidth="1"/>
    <col min="4122" max="4122" width="2.375" customWidth="1"/>
    <col min="4123" max="4123" width="3.125" customWidth="1"/>
    <col min="4124" max="4124" width="2.875" customWidth="1"/>
    <col min="4125" max="4125" width="2.125" customWidth="1"/>
    <col min="4126" max="4127" width="4.625" customWidth="1"/>
    <col min="4128" max="4128" width="3.375" customWidth="1"/>
    <col min="4129" max="4129" width="2.875" customWidth="1"/>
    <col min="4130" max="4130" width="4.625" customWidth="1"/>
    <col min="4131" max="4131" width="2.875" customWidth="1"/>
    <col min="4132" max="4132" width="4.625" customWidth="1"/>
    <col min="4133" max="4135" width="8.625" customWidth="1"/>
    <col min="4136" max="4136" width="2.625" customWidth="1"/>
    <col min="4137" max="4137" width="7.875" customWidth="1"/>
    <col min="4360" max="4360" width="7.125" customWidth="1"/>
    <col min="4361" max="4361" width="2.625" customWidth="1"/>
    <col min="4362" max="4364" width="8.625" customWidth="1"/>
    <col min="4365" max="4365" width="4.625" customWidth="1"/>
    <col min="4366" max="4366" width="2.375" customWidth="1"/>
    <col min="4367" max="4367" width="4.625" customWidth="1"/>
    <col min="4368" max="4368" width="2.875" customWidth="1"/>
    <col min="4369" max="4369" width="3.375" customWidth="1"/>
    <col min="4370" max="4371" width="4.625" customWidth="1"/>
    <col min="4372" max="4372" width="1.875" customWidth="1"/>
    <col min="4373" max="4373" width="2.5" customWidth="1"/>
    <col min="4374" max="4374" width="3.125" customWidth="1"/>
    <col min="4375" max="4375" width="2.375" customWidth="1"/>
    <col min="4376" max="4377" width="4.625" customWidth="1"/>
    <col min="4378" max="4378" width="2.375" customWidth="1"/>
    <col min="4379" max="4379" width="3.125" customWidth="1"/>
    <col min="4380" max="4380" width="2.875" customWidth="1"/>
    <col min="4381" max="4381" width="2.125" customWidth="1"/>
    <col min="4382" max="4383" width="4.625" customWidth="1"/>
    <col min="4384" max="4384" width="3.375" customWidth="1"/>
    <col min="4385" max="4385" width="2.875" customWidth="1"/>
    <col min="4386" max="4386" width="4.625" customWidth="1"/>
    <col min="4387" max="4387" width="2.875" customWidth="1"/>
    <col min="4388" max="4388" width="4.625" customWidth="1"/>
    <col min="4389" max="4391" width="8.625" customWidth="1"/>
    <col min="4392" max="4392" width="2.625" customWidth="1"/>
    <col min="4393" max="4393" width="7.875" customWidth="1"/>
    <col min="4616" max="4616" width="7.125" customWidth="1"/>
    <col min="4617" max="4617" width="2.625" customWidth="1"/>
    <col min="4618" max="4620" width="8.625" customWidth="1"/>
    <col min="4621" max="4621" width="4.625" customWidth="1"/>
    <col min="4622" max="4622" width="2.375" customWidth="1"/>
    <col min="4623" max="4623" width="4.625" customWidth="1"/>
    <col min="4624" max="4624" width="2.875" customWidth="1"/>
    <col min="4625" max="4625" width="3.375" customWidth="1"/>
    <col min="4626" max="4627" width="4.625" customWidth="1"/>
    <col min="4628" max="4628" width="1.875" customWidth="1"/>
    <col min="4629" max="4629" width="2.5" customWidth="1"/>
    <col min="4630" max="4630" width="3.125" customWidth="1"/>
    <col min="4631" max="4631" width="2.375" customWidth="1"/>
    <col min="4632" max="4633" width="4.625" customWidth="1"/>
    <col min="4634" max="4634" width="2.375" customWidth="1"/>
    <col min="4635" max="4635" width="3.125" customWidth="1"/>
    <col min="4636" max="4636" width="2.875" customWidth="1"/>
    <col min="4637" max="4637" width="2.125" customWidth="1"/>
    <col min="4638" max="4639" width="4.625" customWidth="1"/>
    <col min="4640" max="4640" width="3.375" customWidth="1"/>
    <col min="4641" max="4641" width="2.875" customWidth="1"/>
    <col min="4642" max="4642" width="4.625" customWidth="1"/>
    <col min="4643" max="4643" width="2.875" customWidth="1"/>
    <col min="4644" max="4644" width="4.625" customWidth="1"/>
    <col min="4645" max="4647" width="8.625" customWidth="1"/>
    <col min="4648" max="4648" width="2.625" customWidth="1"/>
    <col min="4649" max="4649" width="7.875" customWidth="1"/>
    <col min="4872" max="4872" width="7.125" customWidth="1"/>
    <col min="4873" max="4873" width="2.625" customWidth="1"/>
    <col min="4874" max="4876" width="8.625" customWidth="1"/>
    <col min="4877" max="4877" width="4.625" customWidth="1"/>
    <col min="4878" max="4878" width="2.375" customWidth="1"/>
    <col min="4879" max="4879" width="4.625" customWidth="1"/>
    <col min="4880" max="4880" width="2.875" customWidth="1"/>
    <col min="4881" max="4881" width="3.375" customWidth="1"/>
    <col min="4882" max="4883" width="4.625" customWidth="1"/>
    <col min="4884" max="4884" width="1.875" customWidth="1"/>
    <col min="4885" max="4885" width="2.5" customWidth="1"/>
    <col min="4886" max="4886" width="3.125" customWidth="1"/>
    <col min="4887" max="4887" width="2.375" customWidth="1"/>
    <col min="4888" max="4889" width="4.625" customWidth="1"/>
    <col min="4890" max="4890" width="2.375" customWidth="1"/>
    <col min="4891" max="4891" width="3.125" customWidth="1"/>
    <col min="4892" max="4892" width="2.875" customWidth="1"/>
    <col min="4893" max="4893" width="2.125" customWidth="1"/>
    <col min="4894" max="4895" width="4.625" customWidth="1"/>
    <col min="4896" max="4896" width="3.375" customWidth="1"/>
    <col min="4897" max="4897" width="2.875" customWidth="1"/>
    <col min="4898" max="4898" width="4.625" customWidth="1"/>
    <col min="4899" max="4899" width="2.875" customWidth="1"/>
    <col min="4900" max="4900" width="4.625" customWidth="1"/>
    <col min="4901" max="4903" width="8.625" customWidth="1"/>
    <col min="4904" max="4904" width="2.625" customWidth="1"/>
    <col min="4905" max="4905" width="7.875" customWidth="1"/>
    <col min="5128" max="5128" width="7.125" customWidth="1"/>
    <col min="5129" max="5129" width="2.625" customWidth="1"/>
    <col min="5130" max="5132" width="8.625" customWidth="1"/>
    <col min="5133" max="5133" width="4.625" customWidth="1"/>
    <col min="5134" max="5134" width="2.375" customWidth="1"/>
    <col min="5135" max="5135" width="4.625" customWidth="1"/>
    <col min="5136" max="5136" width="2.875" customWidth="1"/>
    <col min="5137" max="5137" width="3.375" customWidth="1"/>
    <col min="5138" max="5139" width="4.625" customWidth="1"/>
    <col min="5140" max="5140" width="1.875" customWidth="1"/>
    <col min="5141" max="5141" width="2.5" customWidth="1"/>
    <col min="5142" max="5142" width="3.125" customWidth="1"/>
    <col min="5143" max="5143" width="2.375" customWidth="1"/>
    <col min="5144" max="5145" width="4.625" customWidth="1"/>
    <col min="5146" max="5146" width="2.375" customWidth="1"/>
    <col min="5147" max="5147" width="3.125" customWidth="1"/>
    <col min="5148" max="5148" width="2.875" customWidth="1"/>
    <col min="5149" max="5149" width="2.125" customWidth="1"/>
    <col min="5150" max="5151" width="4.625" customWidth="1"/>
    <col min="5152" max="5152" width="3.375" customWidth="1"/>
    <col min="5153" max="5153" width="2.875" customWidth="1"/>
    <col min="5154" max="5154" width="4.625" customWidth="1"/>
    <col min="5155" max="5155" width="2.875" customWidth="1"/>
    <col min="5156" max="5156" width="4.625" customWidth="1"/>
    <col min="5157" max="5159" width="8.625" customWidth="1"/>
    <col min="5160" max="5160" width="2.625" customWidth="1"/>
    <col min="5161" max="5161" width="7.875" customWidth="1"/>
    <col min="5384" max="5384" width="7.125" customWidth="1"/>
    <col min="5385" max="5385" width="2.625" customWidth="1"/>
    <col min="5386" max="5388" width="8.625" customWidth="1"/>
    <col min="5389" max="5389" width="4.625" customWidth="1"/>
    <col min="5390" max="5390" width="2.375" customWidth="1"/>
    <col min="5391" max="5391" width="4.625" customWidth="1"/>
    <col min="5392" max="5392" width="2.875" customWidth="1"/>
    <col min="5393" max="5393" width="3.375" customWidth="1"/>
    <col min="5394" max="5395" width="4.625" customWidth="1"/>
    <col min="5396" max="5396" width="1.875" customWidth="1"/>
    <col min="5397" max="5397" width="2.5" customWidth="1"/>
    <col min="5398" max="5398" width="3.125" customWidth="1"/>
    <col min="5399" max="5399" width="2.375" customWidth="1"/>
    <col min="5400" max="5401" width="4.625" customWidth="1"/>
    <col min="5402" max="5402" width="2.375" customWidth="1"/>
    <col min="5403" max="5403" width="3.125" customWidth="1"/>
    <col min="5404" max="5404" width="2.875" customWidth="1"/>
    <col min="5405" max="5405" width="2.125" customWidth="1"/>
    <col min="5406" max="5407" width="4.625" customWidth="1"/>
    <col min="5408" max="5408" width="3.375" customWidth="1"/>
    <col min="5409" max="5409" width="2.875" customWidth="1"/>
    <col min="5410" max="5410" width="4.625" customWidth="1"/>
    <col min="5411" max="5411" width="2.875" customWidth="1"/>
    <col min="5412" max="5412" width="4.625" customWidth="1"/>
    <col min="5413" max="5415" width="8.625" customWidth="1"/>
    <col min="5416" max="5416" width="2.625" customWidth="1"/>
    <col min="5417" max="5417" width="7.875" customWidth="1"/>
    <col min="5640" max="5640" width="7.125" customWidth="1"/>
    <col min="5641" max="5641" width="2.625" customWidth="1"/>
    <col min="5642" max="5644" width="8.625" customWidth="1"/>
    <col min="5645" max="5645" width="4.625" customWidth="1"/>
    <col min="5646" max="5646" width="2.375" customWidth="1"/>
    <col min="5647" max="5647" width="4.625" customWidth="1"/>
    <col min="5648" max="5648" width="2.875" customWidth="1"/>
    <col min="5649" max="5649" width="3.375" customWidth="1"/>
    <col min="5650" max="5651" width="4.625" customWidth="1"/>
    <col min="5652" max="5652" width="1.875" customWidth="1"/>
    <col min="5653" max="5653" width="2.5" customWidth="1"/>
    <col min="5654" max="5654" width="3.125" customWidth="1"/>
    <col min="5655" max="5655" width="2.375" customWidth="1"/>
    <col min="5656" max="5657" width="4.625" customWidth="1"/>
    <col min="5658" max="5658" width="2.375" customWidth="1"/>
    <col min="5659" max="5659" width="3.125" customWidth="1"/>
    <col min="5660" max="5660" width="2.875" customWidth="1"/>
    <col min="5661" max="5661" width="2.125" customWidth="1"/>
    <col min="5662" max="5663" width="4.625" customWidth="1"/>
    <col min="5664" max="5664" width="3.375" customWidth="1"/>
    <col min="5665" max="5665" width="2.875" customWidth="1"/>
    <col min="5666" max="5666" width="4.625" customWidth="1"/>
    <col min="5667" max="5667" width="2.875" customWidth="1"/>
    <col min="5668" max="5668" width="4.625" customWidth="1"/>
    <col min="5669" max="5671" width="8.625" customWidth="1"/>
    <col min="5672" max="5672" width="2.625" customWidth="1"/>
    <col min="5673" max="5673" width="7.875" customWidth="1"/>
    <col min="5896" max="5896" width="7.125" customWidth="1"/>
    <col min="5897" max="5897" width="2.625" customWidth="1"/>
    <col min="5898" max="5900" width="8.625" customWidth="1"/>
    <col min="5901" max="5901" width="4.625" customWidth="1"/>
    <col min="5902" max="5902" width="2.375" customWidth="1"/>
    <col min="5903" max="5903" width="4.625" customWidth="1"/>
    <col min="5904" max="5904" width="2.875" customWidth="1"/>
    <col min="5905" max="5905" width="3.375" customWidth="1"/>
    <col min="5906" max="5907" width="4.625" customWidth="1"/>
    <col min="5908" max="5908" width="1.875" customWidth="1"/>
    <col min="5909" max="5909" width="2.5" customWidth="1"/>
    <col min="5910" max="5910" width="3.125" customWidth="1"/>
    <col min="5911" max="5911" width="2.375" customWidth="1"/>
    <col min="5912" max="5913" width="4.625" customWidth="1"/>
    <col min="5914" max="5914" width="2.375" customWidth="1"/>
    <col min="5915" max="5915" width="3.125" customWidth="1"/>
    <col min="5916" max="5916" width="2.875" customWidth="1"/>
    <col min="5917" max="5917" width="2.125" customWidth="1"/>
    <col min="5918" max="5919" width="4.625" customWidth="1"/>
    <col min="5920" max="5920" width="3.375" customWidth="1"/>
    <col min="5921" max="5921" width="2.875" customWidth="1"/>
    <col min="5922" max="5922" width="4.625" customWidth="1"/>
    <col min="5923" max="5923" width="2.875" customWidth="1"/>
    <col min="5924" max="5924" width="4.625" customWidth="1"/>
    <col min="5925" max="5927" width="8.625" customWidth="1"/>
    <col min="5928" max="5928" width="2.625" customWidth="1"/>
    <col min="5929" max="5929" width="7.875" customWidth="1"/>
    <col min="6152" max="6152" width="7.125" customWidth="1"/>
    <col min="6153" max="6153" width="2.625" customWidth="1"/>
    <col min="6154" max="6156" width="8.625" customWidth="1"/>
    <col min="6157" max="6157" width="4.625" customWidth="1"/>
    <col min="6158" max="6158" width="2.375" customWidth="1"/>
    <col min="6159" max="6159" width="4.625" customWidth="1"/>
    <col min="6160" max="6160" width="2.875" customWidth="1"/>
    <col min="6161" max="6161" width="3.375" customWidth="1"/>
    <col min="6162" max="6163" width="4.625" customWidth="1"/>
    <col min="6164" max="6164" width="1.875" customWidth="1"/>
    <col min="6165" max="6165" width="2.5" customWidth="1"/>
    <col min="6166" max="6166" width="3.125" customWidth="1"/>
    <col min="6167" max="6167" width="2.375" customWidth="1"/>
    <col min="6168" max="6169" width="4.625" customWidth="1"/>
    <col min="6170" max="6170" width="2.375" customWidth="1"/>
    <col min="6171" max="6171" width="3.125" customWidth="1"/>
    <col min="6172" max="6172" width="2.875" customWidth="1"/>
    <col min="6173" max="6173" width="2.125" customWidth="1"/>
    <col min="6174" max="6175" width="4.625" customWidth="1"/>
    <col min="6176" max="6176" width="3.375" customWidth="1"/>
    <col min="6177" max="6177" width="2.875" customWidth="1"/>
    <col min="6178" max="6178" width="4.625" customWidth="1"/>
    <col min="6179" max="6179" width="2.875" customWidth="1"/>
    <col min="6180" max="6180" width="4.625" customWidth="1"/>
    <col min="6181" max="6183" width="8.625" customWidth="1"/>
    <col min="6184" max="6184" width="2.625" customWidth="1"/>
    <col min="6185" max="6185" width="7.875" customWidth="1"/>
    <col min="6408" max="6408" width="7.125" customWidth="1"/>
    <col min="6409" max="6409" width="2.625" customWidth="1"/>
    <col min="6410" max="6412" width="8.625" customWidth="1"/>
    <col min="6413" max="6413" width="4.625" customWidth="1"/>
    <col min="6414" max="6414" width="2.375" customWidth="1"/>
    <col min="6415" max="6415" width="4.625" customWidth="1"/>
    <col min="6416" max="6416" width="2.875" customWidth="1"/>
    <col min="6417" max="6417" width="3.375" customWidth="1"/>
    <col min="6418" max="6419" width="4.625" customWidth="1"/>
    <col min="6420" max="6420" width="1.875" customWidth="1"/>
    <col min="6421" max="6421" width="2.5" customWidth="1"/>
    <col min="6422" max="6422" width="3.125" customWidth="1"/>
    <col min="6423" max="6423" width="2.375" customWidth="1"/>
    <col min="6424" max="6425" width="4.625" customWidth="1"/>
    <col min="6426" max="6426" width="2.375" customWidth="1"/>
    <col min="6427" max="6427" width="3.125" customWidth="1"/>
    <col min="6428" max="6428" width="2.875" customWidth="1"/>
    <col min="6429" max="6429" width="2.125" customWidth="1"/>
    <col min="6430" max="6431" width="4.625" customWidth="1"/>
    <col min="6432" max="6432" width="3.375" customWidth="1"/>
    <col min="6433" max="6433" width="2.875" customWidth="1"/>
    <col min="6434" max="6434" width="4.625" customWidth="1"/>
    <col min="6435" max="6435" width="2.875" customWidth="1"/>
    <col min="6436" max="6436" width="4.625" customWidth="1"/>
    <col min="6437" max="6439" width="8.625" customWidth="1"/>
    <col min="6440" max="6440" width="2.625" customWidth="1"/>
    <col min="6441" max="6441" width="7.875" customWidth="1"/>
    <col min="6664" max="6664" width="7.125" customWidth="1"/>
    <col min="6665" max="6665" width="2.625" customWidth="1"/>
    <col min="6666" max="6668" width="8.625" customWidth="1"/>
    <col min="6669" max="6669" width="4.625" customWidth="1"/>
    <col min="6670" max="6670" width="2.375" customWidth="1"/>
    <col min="6671" max="6671" width="4.625" customWidth="1"/>
    <col min="6672" max="6672" width="2.875" customWidth="1"/>
    <col min="6673" max="6673" width="3.375" customWidth="1"/>
    <col min="6674" max="6675" width="4.625" customWidth="1"/>
    <col min="6676" max="6676" width="1.875" customWidth="1"/>
    <col min="6677" max="6677" width="2.5" customWidth="1"/>
    <col min="6678" max="6678" width="3.125" customWidth="1"/>
    <col min="6679" max="6679" width="2.375" customWidth="1"/>
    <col min="6680" max="6681" width="4.625" customWidth="1"/>
    <col min="6682" max="6682" width="2.375" customWidth="1"/>
    <col min="6683" max="6683" width="3.125" customWidth="1"/>
    <col min="6684" max="6684" width="2.875" customWidth="1"/>
    <col min="6685" max="6685" width="2.125" customWidth="1"/>
    <col min="6686" max="6687" width="4.625" customWidth="1"/>
    <col min="6688" max="6688" width="3.375" customWidth="1"/>
    <col min="6689" max="6689" width="2.875" customWidth="1"/>
    <col min="6690" max="6690" width="4.625" customWidth="1"/>
    <col min="6691" max="6691" width="2.875" customWidth="1"/>
    <col min="6692" max="6692" width="4.625" customWidth="1"/>
    <col min="6693" max="6695" width="8.625" customWidth="1"/>
    <col min="6696" max="6696" width="2.625" customWidth="1"/>
    <col min="6697" max="6697" width="7.875" customWidth="1"/>
    <col min="6920" max="6920" width="7.125" customWidth="1"/>
    <col min="6921" max="6921" width="2.625" customWidth="1"/>
    <col min="6922" max="6924" width="8.625" customWidth="1"/>
    <col min="6925" max="6925" width="4.625" customWidth="1"/>
    <col min="6926" max="6926" width="2.375" customWidth="1"/>
    <col min="6927" max="6927" width="4.625" customWidth="1"/>
    <col min="6928" max="6928" width="2.875" customWidth="1"/>
    <col min="6929" max="6929" width="3.375" customWidth="1"/>
    <col min="6930" max="6931" width="4.625" customWidth="1"/>
    <col min="6932" max="6932" width="1.875" customWidth="1"/>
    <col min="6933" max="6933" width="2.5" customWidth="1"/>
    <col min="6934" max="6934" width="3.125" customWidth="1"/>
    <col min="6935" max="6935" width="2.375" customWidth="1"/>
    <col min="6936" max="6937" width="4.625" customWidth="1"/>
    <col min="6938" max="6938" width="2.375" customWidth="1"/>
    <col min="6939" max="6939" width="3.125" customWidth="1"/>
    <col min="6940" max="6940" width="2.875" customWidth="1"/>
    <col min="6941" max="6941" width="2.125" customWidth="1"/>
    <col min="6942" max="6943" width="4.625" customWidth="1"/>
    <col min="6944" max="6944" width="3.375" customWidth="1"/>
    <col min="6945" max="6945" width="2.875" customWidth="1"/>
    <col min="6946" max="6946" width="4.625" customWidth="1"/>
    <col min="6947" max="6947" width="2.875" customWidth="1"/>
    <col min="6948" max="6948" width="4.625" customWidth="1"/>
    <col min="6949" max="6951" width="8.625" customWidth="1"/>
    <col min="6952" max="6952" width="2.625" customWidth="1"/>
    <col min="6953" max="6953" width="7.875" customWidth="1"/>
    <col min="7176" max="7176" width="7.125" customWidth="1"/>
    <col min="7177" max="7177" width="2.625" customWidth="1"/>
    <col min="7178" max="7180" width="8.625" customWidth="1"/>
    <col min="7181" max="7181" width="4.625" customWidth="1"/>
    <col min="7182" max="7182" width="2.375" customWidth="1"/>
    <col min="7183" max="7183" width="4.625" customWidth="1"/>
    <col min="7184" max="7184" width="2.875" customWidth="1"/>
    <col min="7185" max="7185" width="3.375" customWidth="1"/>
    <col min="7186" max="7187" width="4.625" customWidth="1"/>
    <col min="7188" max="7188" width="1.875" customWidth="1"/>
    <col min="7189" max="7189" width="2.5" customWidth="1"/>
    <col min="7190" max="7190" width="3.125" customWidth="1"/>
    <col min="7191" max="7191" width="2.375" customWidth="1"/>
    <col min="7192" max="7193" width="4.625" customWidth="1"/>
    <col min="7194" max="7194" width="2.375" customWidth="1"/>
    <col min="7195" max="7195" width="3.125" customWidth="1"/>
    <col min="7196" max="7196" width="2.875" customWidth="1"/>
    <col min="7197" max="7197" width="2.125" customWidth="1"/>
    <col min="7198" max="7199" width="4.625" customWidth="1"/>
    <col min="7200" max="7200" width="3.375" customWidth="1"/>
    <col min="7201" max="7201" width="2.875" customWidth="1"/>
    <col min="7202" max="7202" width="4.625" customWidth="1"/>
    <col min="7203" max="7203" width="2.875" customWidth="1"/>
    <col min="7204" max="7204" width="4.625" customWidth="1"/>
    <col min="7205" max="7207" width="8.625" customWidth="1"/>
    <col min="7208" max="7208" width="2.625" customWidth="1"/>
    <col min="7209" max="7209" width="7.875" customWidth="1"/>
    <col min="7432" max="7432" width="7.125" customWidth="1"/>
    <col min="7433" max="7433" width="2.625" customWidth="1"/>
    <col min="7434" max="7436" width="8.625" customWidth="1"/>
    <col min="7437" max="7437" width="4.625" customWidth="1"/>
    <col min="7438" max="7438" width="2.375" customWidth="1"/>
    <col min="7439" max="7439" width="4.625" customWidth="1"/>
    <col min="7440" max="7440" width="2.875" customWidth="1"/>
    <col min="7441" max="7441" width="3.375" customWidth="1"/>
    <col min="7442" max="7443" width="4.625" customWidth="1"/>
    <col min="7444" max="7444" width="1.875" customWidth="1"/>
    <col min="7445" max="7445" width="2.5" customWidth="1"/>
    <col min="7446" max="7446" width="3.125" customWidth="1"/>
    <col min="7447" max="7447" width="2.375" customWidth="1"/>
    <col min="7448" max="7449" width="4.625" customWidth="1"/>
    <col min="7450" max="7450" width="2.375" customWidth="1"/>
    <col min="7451" max="7451" width="3.125" customWidth="1"/>
    <col min="7452" max="7452" width="2.875" customWidth="1"/>
    <col min="7453" max="7453" width="2.125" customWidth="1"/>
    <col min="7454" max="7455" width="4.625" customWidth="1"/>
    <col min="7456" max="7456" width="3.375" customWidth="1"/>
    <col min="7457" max="7457" width="2.875" customWidth="1"/>
    <col min="7458" max="7458" width="4.625" customWidth="1"/>
    <col min="7459" max="7459" width="2.875" customWidth="1"/>
    <col min="7460" max="7460" width="4.625" customWidth="1"/>
    <col min="7461" max="7463" width="8.625" customWidth="1"/>
    <col min="7464" max="7464" width="2.625" customWidth="1"/>
    <col min="7465" max="7465" width="7.875" customWidth="1"/>
    <col min="7688" max="7688" width="7.125" customWidth="1"/>
    <col min="7689" max="7689" width="2.625" customWidth="1"/>
    <col min="7690" max="7692" width="8.625" customWidth="1"/>
    <col min="7693" max="7693" width="4.625" customWidth="1"/>
    <col min="7694" max="7694" width="2.375" customWidth="1"/>
    <col min="7695" max="7695" width="4.625" customWidth="1"/>
    <col min="7696" max="7696" width="2.875" customWidth="1"/>
    <col min="7697" max="7697" width="3.375" customWidth="1"/>
    <col min="7698" max="7699" width="4.625" customWidth="1"/>
    <col min="7700" max="7700" width="1.875" customWidth="1"/>
    <col min="7701" max="7701" width="2.5" customWidth="1"/>
    <col min="7702" max="7702" width="3.125" customWidth="1"/>
    <col min="7703" max="7703" width="2.375" customWidth="1"/>
    <col min="7704" max="7705" width="4.625" customWidth="1"/>
    <col min="7706" max="7706" width="2.375" customWidth="1"/>
    <col min="7707" max="7707" width="3.125" customWidth="1"/>
    <col min="7708" max="7708" width="2.875" customWidth="1"/>
    <col min="7709" max="7709" width="2.125" customWidth="1"/>
    <col min="7710" max="7711" width="4.625" customWidth="1"/>
    <col min="7712" max="7712" width="3.375" customWidth="1"/>
    <col min="7713" max="7713" width="2.875" customWidth="1"/>
    <col min="7714" max="7714" width="4.625" customWidth="1"/>
    <col min="7715" max="7715" width="2.875" customWidth="1"/>
    <col min="7716" max="7716" width="4.625" customWidth="1"/>
    <col min="7717" max="7719" width="8.625" customWidth="1"/>
    <col min="7720" max="7720" width="2.625" customWidth="1"/>
    <col min="7721" max="7721" width="7.875" customWidth="1"/>
    <col min="7944" max="7944" width="7.125" customWidth="1"/>
    <col min="7945" max="7945" width="2.625" customWidth="1"/>
    <col min="7946" max="7948" width="8.625" customWidth="1"/>
    <col min="7949" max="7949" width="4.625" customWidth="1"/>
    <col min="7950" max="7950" width="2.375" customWidth="1"/>
    <col min="7951" max="7951" width="4.625" customWidth="1"/>
    <col min="7952" max="7952" width="2.875" customWidth="1"/>
    <col min="7953" max="7953" width="3.375" customWidth="1"/>
    <col min="7954" max="7955" width="4.625" customWidth="1"/>
    <col min="7956" max="7956" width="1.875" customWidth="1"/>
    <col min="7957" max="7957" width="2.5" customWidth="1"/>
    <col min="7958" max="7958" width="3.125" customWidth="1"/>
    <col min="7959" max="7959" width="2.375" customWidth="1"/>
    <col min="7960" max="7961" width="4.625" customWidth="1"/>
    <col min="7962" max="7962" width="2.375" customWidth="1"/>
    <col min="7963" max="7963" width="3.125" customWidth="1"/>
    <col min="7964" max="7964" width="2.875" customWidth="1"/>
    <col min="7965" max="7965" width="2.125" customWidth="1"/>
    <col min="7966" max="7967" width="4.625" customWidth="1"/>
    <col min="7968" max="7968" width="3.375" customWidth="1"/>
    <col min="7969" max="7969" width="2.875" customWidth="1"/>
    <col min="7970" max="7970" width="4.625" customWidth="1"/>
    <col min="7971" max="7971" width="2.875" customWidth="1"/>
    <col min="7972" max="7972" width="4.625" customWidth="1"/>
    <col min="7973" max="7975" width="8.625" customWidth="1"/>
    <col min="7976" max="7976" width="2.625" customWidth="1"/>
    <col min="7977" max="7977" width="7.875" customWidth="1"/>
    <col min="8200" max="8200" width="7.125" customWidth="1"/>
    <col min="8201" max="8201" width="2.625" customWidth="1"/>
    <col min="8202" max="8204" width="8.625" customWidth="1"/>
    <col min="8205" max="8205" width="4.625" customWidth="1"/>
    <col min="8206" max="8206" width="2.375" customWidth="1"/>
    <col min="8207" max="8207" width="4.625" customWidth="1"/>
    <col min="8208" max="8208" width="2.875" customWidth="1"/>
    <col min="8209" max="8209" width="3.375" customWidth="1"/>
    <col min="8210" max="8211" width="4.625" customWidth="1"/>
    <col min="8212" max="8212" width="1.875" customWidth="1"/>
    <col min="8213" max="8213" width="2.5" customWidth="1"/>
    <col min="8214" max="8214" width="3.125" customWidth="1"/>
    <col min="8215" max="8215" width="2.375" customWidth="1"/>
    <col min="8216" max="8217" width="4.625" customWidth="1"/>
    <col min="8218" max="8218" width="2.375" customWidth="1"/>
    <col min="8219" max="8219" width="3.125" customWidth="1"/>
    <col min="8220" max="8220" width="2.875" customWidth="1"/>
    <col min="8221" max="8221" width="2.125" customWidth="1"/>
    <col min="8222" max="8223" width="4.625" customWidth="1"/>
    <col min="8224" max="8224" width="3.375" customWidth="1"/>
    <col min="8225" max="8225" width="2.875" customWidth="1"/>
    <col min="8226" max="8226" width="4.625" customWidth="1"/>
    <col min="8227" max="8227" width="2.875" customWidth="1"/>
    <col min="8228" max="8228" width="4.625" customWidth="1"/>
    <col min="8229" max="8231" width="8.625" customWidth="1"/>
    <col min="8232" max="8232" width="2.625" customWidth="1"/>
    <col min="8233" max="8233" width="7.875" customWidth="1"/>
    <col min="8456" max="8456" width="7.125" customWidth="1"/>
    <col min="8457" max="8457" width="2.625" customWidth="1"/>
    <col min="8458" max="8460" width="8.625" customWidth="1"/>
    <col min="8461" max="8461" width="4.625" customWidth="1"/>
    <col min="8462" max="8462" width="2.375" customWidth="1"/>
    <col min="8463" max="8463" width="4.625" customWidth="1"/>
    <col min="8464" max="8464" width="2.875" customWidth="1"/>
    <col min="8465" max="8465" width="3.375" customWidth="1"/>
    <col min="8466" max="8467" width="4.625" customWidth="1"/>
    <col min="8468" max="8468" width="1.875" customWidth="1"/>
    <col min="8469" max="8469" width="2.5" customWidth="1"/>
    <col min="8470" max="8470" width="3.125" customWidth="1"/>
    <col min="8471" max="8471" width="2.375" customWidth="1"/>
    <col min="8472" max="8473" width="4.625" customWidth="1"/>
    <col min="8474" max="8474" width="2.375" customWidth="1"/>
    <col min="8475" max="8475" width="3.125" customWidth="1"/>
    <col min="8476" max="8476" width="2.875" customWidth="1"/>
    <col min="8477" max="8477" width="2.125" customWidth="1"/>
    <col min="8478" max="8479" width="4.625" customWidth="1"/>
    <col min="8480" max="8480" width="3.375" customWidth="1"/>
    <col min="8481" max="8481" width="2.875" customWidth="1"/>
    <col min="8482" max="8482" width="4.625" customWidth="1"/>
    <col min="8483" max="8483" width="2.875" customWidth="1"/>
    <col min="8484" max="8484" width="4.625" customWidth="1"/>
    <col min="8485" max="8487" width="8.625" customWidth="1"/>
    <col min="8488" max="8488" width="2.625" customWidth="1"/>
    <col min="8489" max="8489" width="7.875" customWidth="1"/>
    <col min="8712" max="8712" width="7.125" customWidth="1"/>
    <col min="8713" max="8713" width="2.625" customWidth="1"/>
    <col min="8714" max="8716" width="8.625" customWidth="1"/>
    <col min="8717" max="8717" width="4.625" customWidth="1"/>
    <col min="8718" max="8718" width="2.375" customWidth="1"/>
    <col min="8719" max="8719" width="4.625" customWidth="1"/>
    <col min="8720" max="8720" width="2.875" customWidth="1"/>
    <col min="8721" max="8721" width="3.375" customWidth="1"/>
    <col min="8722" max="8723" width="4.625" customWidth="1"/>
    <col min="8724" max="8724" width="1.875" customWidth="1"/>
    <col min="8725" max="8725" width="2.5" customWidth="1"/>
    <col min="8726" max="8726" width="3.125" customWidth="1"/>
    <col min="8727" max="8727" width="2.375" customWidth="1"/>
    <col min="8728" max="8729" width="4.625" customWidth="1"/>
    <col min="8730" max="8730" width="2.375" customWidth="1"/>
    <col min="8731" max="8731" width="3.125" customWidth="1"/>
    <col min="8732" max="8732" width="2.875" customWidth="1"/>
    <col min="8733" max="8733" width="2.125" customWidth="1"/>
    <col min="8734" max="8735" width="4.625" customWidth="1"/>
    <col min="8736" max="8736" width="3.375" customWidth="1"/>
    <col min="8737" max="8737" width="2.875" customWidth="1"/>
    <col min="8738" max="8738" width="4.625" customWidth="1"/>
    <col min="8739" max="8739" width="2.875" customWidth="1"/>
    <col min="8740" max="8740" width="4.625" customWidth="1"/>
    <col min="8741" max="8743" width="8.625" customWidth="1"/>
    <col min="8744" max="8744" width="2.625" customWidth="1"/>
    <col min="8745" max="8745" width="7.875" customWidth="1"/>
    <col min="8968" max="8968" width="7.125" customWidth="1"/>
    <col min="8969" max="8969" width="2.625" customWidth="1"/>
    <col min="8970" max="8972" width="8.625" customWidth="1"/>
    <col min="8973" max="8973" width="4.625" customWidth="1"/>
    <col min="8974" max="8974" width="2.375" customWidth="1"/>
    <col min="8975" max="8975" width="4.625" customWidth="1"/>
    <col min="8976" max="8976" width="2.875" customWidth="1"/>
    <col min="8977" max="8977" width="3.375" customWidth="1"/>
    <col min="8978" max="8979" width="4.625" customWidth="1"/>
    <col min="8980" max="8980" width="1.875" customWidth="1"/>
    <col min="8981" max="8981" width="2.5" customWidth="1"/>
    <col min="8982" max="8982" width="3.125" customWidth="1"/>
    <col min="8983" max="8983" width="2.375" customWidth="1"/>
    <col min="8984" max="8985" width="4.625" customWidth="1"/>
    <col min="8986" max="8986" width="2.375" customWidth="1"/>
    <col min="8987" max="8987" width="3.125" customWidth="1"/>
    <col min="8988" max="8988" width="2.875" customWidth="1"/>
    <col min="8989" max="8989" width="2.125" customWidth="1"/>
    <col min="8990" max="8991" width="4.625" customWidth="1"/>
    <col min="8992" max="8992" width="3.375" customWidth="1"/>
    <col min="8993" max="8993" width="2.875" customWidth="1"/>
    <col min="8994" max="8994" width="4.625" customWidth="1"/>
    <col min="8995" max="8995" width="2.875" customWidth="1"/>
    <col min="8996" max="8996" width="4.625" customWidth="1"/>
    <col min="8997" max="8999" width="8.625" customWidth="1"/>
    <col min="9000" max="9000" width="2.625" customWidth="1"/>
    <col min="9001" max="9001" width="7.875" customWidth="1"/>
    <col min="9224" max="9224" width="7.125" customWidth="1"/>
    <col min="9225" max="9225" width="2.625" customWidth="1"/>
    <col min="9226" max="9228" width="8.625" customWidth="1"/>
    <col min="9229" max="9229" width="4.625" customWidth="1"/>
    <col min="9230" max="9230" width="2.375" customWidth="1"/>
    <col min="9231" max="9231" width="4.625" customWidth="1"/>
    <col min="9232" max="9232" width="2.875" customWidth="1"/>
    <col min="9233" max="9233" width="3.375" customWidth="1"/>
    <col min="9234" max="9235" width="4.625" customWidth="1"/>
    <col min="9236" max="9236" width="1.875" customWidth="1"/>
    <col min="9237" max="9237" width="2.5" customWidth="1"/>
    <col min="9238" max="9238" width="3.125" customWidth="1"/>
    <col min="9239" max="9239" width="2.375" customWidth="1"/>
    <col min="9240" max="9241" width="4.625" customWidth="1"/>
    <col min="9242" max="9242" width="2.375" customWidth="1"/>
    <col min="9243" max="9243" width="3.125" customWidth="1"/>
    <col min="9244" max="9244" width="2.875" customWidth="1"/>
    <col min="9245" max="9245" width="2.125" customWidth="1"/>
    <col min="9246" max="9247" width="4.625" customWidth="1"/>
    <col min="9248" max="9248" width="3.375" customWidth="1"/>
    <col min="9249" max="9249" width="2.875" customWidth="1"/>
    <col min="9250" max="9250" width="4.625" customWidth="1"/>
    <col min="9251" max="9251" width="2.875" customWidth="1"/>
    <col min="9252" max="9252" width="4.625" customWidth="1"/>
    <col min="9253" max="9255" width="8.625" customWidth="1"/>
    <col min="9256" max="9256" width="2.625" customWidth="1"/>
    <col min="9257" max="9257" width="7.875" customWidth="1"/>
    <col min="9480" max="9480" width="7.125" customWidth="1"/>
    <col min="9481" max="9481" width="2.625" customWidth="1"/>
    <col min="9482" max="9484" width="8.625" customWidth="1"/>
    <col min="9485" max="9485" width="4.625" customWidth="1"/>
    <col min="9486" max="9486" width="2.375" customWidth="1"/>
    <col min="9487" max="9487" width="4.625" customWidth="1"/>
    <col min="9488" max="9488" width="2.875" customWidth="1"/>
    <col min="9489" max="9489" width="3.375" customWidth="1"/>
    <col min="9490" max="9491" width="4.625" customWidth="1"/>
    <col min="9492" max="9492" width="1.875" customWidth="1"/>
    <col min="9493" max="9493" width="2.5" customWidth="1"/>
    <col min="9494" max="9494" width="3.125" customWidth="1"/>
    <col min="9495" max="9495" width="2.375" customWidth="1"/>
    <col min="9496" max="9497" width="4.625" customWidth="1"/>
    <col min="9498" max="9498" width="2.375" customWidth="1"/>
    <col min="9499" max="9499" width="3.125" customWidth="1"/>
    <col min="9500" max="9500" width="2.875" customWidth="1"/>
    <col min="9501" max="9501" width="2.125" customWidth="1"/>
    <col min="9502" max="9503" width="4.625" customWidth="1"/>
    <col min="9504" max="9504" width="3.375" customWidth="1"/>
    <col min="9505" max="9505" width="2.875" customWidth="1"/>
    <col min="9506" max="9506" width="4.625" customWidth="1"/>
    <col min="9507" max="9507" width="2.875" customWidth="1"/>
    <col min="9508" max="9508" width="4.625" customWidth="1"/>
    <col min="9509" max="9511" width="8.625" customWidth="1"/>
    <col min="9512" max="9512" width="2.625" customWidth="1"/>
    <col min="9513" max="9513" width="7.875" customWidth="1"/>
    <col min="9736" max="9736" width="7.125" customWidth="1"/>
    <col min="9737" max="9737" width="2.625" customWidth="1"/>
    <col min="9738" max="9740" width="8.625" customWidth="1"/>
    <col min="9741" max="9741" width="4.625" customWidth="1"/>
    <col min="9742" max="9742" width="2.375" customWidth="1"/>
    <col min="9743" max="9743" width="4.625" customWidth="1"/>
    <col min="9744" max="9744" width="2.875" customWidth="1"/>
    <col min="9745" max="9745" width="3.375" customWidth="1"/>
    <col min="9746" max="9747" width="4.625" customWidth="1"/>
    <col min="9748" max="9748" width="1.875" customWidth="1"/>
    <col min="9749" max="9749" width="2.5" customWidth="1"/>
    <col min="9750" max="9750" width="3.125" customWidth="1"/>
    <col min="9751" max="9751" width="2.375" customWidth="1"/>
    <col min="9752" max="9753" width="4.625" customWidth="1"/>
    <col min="9754" max="9754" width="2.375" customWidth="1"/>
    <col min="9755" max="9755" width="3.125" customWidth="1"/>
    <col min="9756" max="9756" width="2.875" customWidth="1"/>
    <col min="9757" max="9757" width="2.125" customWidth="1"/>
    <col min="9758" max="9759" width="4.625" customWidth="1"/>
    <col min="9760" max="9760" width="3.375" customWidth="1"/>
    <col min="9761" max="9761" width="2.875" customWidth="1"/>
    <col min="9762" max="9762" width="4.625" customWidth="1"/>
    <col min="9763" max="9763" width="2.875" customWidth="1"/>
    <col min="9764" max="9764" width="4.625" customWidth="1"/>
    <col min="9765" max="9767" width="8.625" customWidth="1"/>
    <col min="9768" max="9768" width="2.625" customWidth="1"/>
    <col min="9769" max="9769" width="7.875" customWidth="1"/>
    <col min="9992" max="9992" width="7.125" customWidth="1"/>
    <col min="9993" max="9993" width="2.625" customWidth="1"/>
    <col min="9994" max="9996" width="8.625" customWidth="1"/>
    <col min="9997" max="9997" width="4.625" customWidth="1"/>
    <col min="9998" max="9998" width="2.375" customWidth="1"/>
    <col min="9999" max="9999" width="4.625" customWidth="1"/>
    <col min="10000" max="10000" width="2.875" customWidth="1"/>
    <col min="10001" max="10001" width="3.375" customWidth="1"/>
    <col min="10002" max="10003" width="4.625" customWidth="1"/>
    <col min="10004" max="10004" width="1.875" customWidth="1"/>
    <col min="10005" max="10005" width="2.5" customWidth="1"/>
    <col min="10006" max="10006" width="3.125" customWidth="1"/>
    <col min="10007" max="10007" width="2.375" customWidth="1"/>
    <col min="10008" max="10009" width="4.625" customWidth="1"/>
    <col min="10010" max="10010" width="2.375" customWidth="1"/>
    <col min="10011" max="10011" width="3.125" customWidth="1"/>
    <col min="10012" max="10012" width="2.875" customWidth="1"/>
    <col min="10013" max="10013" width="2.125" customWidth="1"/>
    <col min="10014" max="10015" width="4.625" customWidth="1"/>
    <col min="10016" max="10016" width="3.375" customWidth="1"/>
    <col min="10017" max="10017" width="2.875" customWidth="1"/>
    <col min="10018" max="10018" width="4.625" customWidth="1"/>
    <col min="10019" max="10019" width="2.875" customWidth="1"/>
    <col min="10020" max="10020" width="4.625" customWidth="1"/>
    <col min="10021" max="10023" width="8.625" customWidth="1"/>
    <col min="10024" max="10024" width="2.625" customWidth="1"/>
    <col min="10025" max="10025" width="7.875" customWidth="1"/>
    <col min="10248" max="10248" width="7.125" customWidth="1"/>
    <col min="10249" max="10249" width="2.625" customWidth="1"/>
    <col min="10250" max="10252" width="8.625" customWidth="1"/>
    <col min="10253" max="10253" width="4.625" customWidth="1"/>
    <col min="10254" max="10254" width="2.375" customWidth="1"/>
    <col min="10255" max="10255" width="4.625" customWidth="1"/>
    <col min="10256" max="10256" width="2.875" customWidth="1"/>
    <col min="10257" max="10257" width="3.375" customWidth="1"/>
    <col min="10258" max="10259" width="4.625" customWidth="1"/>
    <col min="10260" max="10260" width="1.875" customWidth="1"/>
    <col min="10261" max="10261" width="2.5" customWidth="1"/>
    <col min="10262" max="10262" width="3.125" customWidth="1"/>
    <col min="10263" max="10263" width="2.375" customWidth="1"/>
    <col min="10264" max="10265" width="4.625" customWidth="1"/>
    <col min="10266" max="10266" width="2.375" customWidth="1"/>
    <col min="10267" max="10267" width="3.125" customWidth="1"/>
    <col min="10268" max="10268" width="2.875" customWidth="1"/>
    <col min="10269" max="10269" width="2.125" customWidth="1"/>
    <col min="10270" max="10271" width="4.625" customWidth="1"/>
    <col min="10272" max="10272" width="3.375" customWidth="1"/>
    <col min="10273" max="10273" width="2.875" customWidth="1"/>
    <col min="10274" max="10274" width="4.625" customWidth="1"/>
    <col min="10275" max="10275" width="2.875" customWidth="1"/>
    <col min="10276" max="10276" width="4.625" customWidth="1"/>
    <col min="10277" max="10279" width="8.625" customWidth="1"/>
    <col min="10280" max="10280" width="2.625" customWidth="1"/>
    <col min="10281" max="10281" width="7.875" customWidth="1"/>
    <col min="10504" max="10504" width="7.125" customWidth="1"/>
    <col min="10505" max="10505" width="2.625" customWidth="1"/>
    <col min="10506" max="10508" width="8.625" customWidth="1"/>
    <col min="10509" max="10509" width="4.625" customWidth="1"/>
    <col min="10510" max="10510" width="2.375" customWidth="1"/>
    <col min="10511" max="10511" width="4.625" customWidth="1"/>
    <col min="10512" max="10512" width="2.875" customWidth="1"/>
    <col min="10513" max="10513" width="3.375" customWidth="1"/>
    <col min="10514" max="10515" width="4.625" customWidth="1"/>
    <col min="10516" max="10516" width="1.875" customWidth="1"/>
    <col min="10517" max="10517" width="2.5" customWidth="1"/>
    <col min="10518" max="10518" width="3.125" customWidth="1"/>
    <col min="10519" max="10519" width="2.375" customWidth="1"/>
    <col min="10520" max="10521" width="4.625" customWidth="1"/>
    <col min="10522" max="10522" width="2.375" customWidth="1"/>
    <col min="10523" max="10523" width="3.125" customWidth="1"/>
    <col min="10524" max="10524" width="2.875" customWidth="1"/>
    <col min="10525" max="10525" width="2.125" customWidth="1"/>
    <col min="10526" max="10527" width="4.625" customWidth="1"/>
    <col min="10528" max="10528" width="3.375" customWidth="1"/>
    <col min="10529" max="10529" width="2.875" customWidth="1"/>
    <col min="10530" max="10530" width="4.625" customWidth="1"/>
    <col min="10531" max="10531" width="2.875" customWidth="1"/>
    <col min="10532" max="10532" width="4.625" customWidth="1"/>
    <col min="10533" max="10535" width="8.625" customWidth="1"/>
    <col min="10536" max="10536" width="2.625" customWidth="1"/>
    <col min="10537" max="10537" width="7.875" customWidth="1"/>
    <col min="10760" max="10760" width="7.125" customWidth="1"/>
    <col min="10761" max="10761" width="2.625" customWidth="1"/>
    <col min="10762" max="10764" width="8.625" customWidth="1"/>
    <col min="10765" max="10765" width="4.625" customWidth="1"/>
    <col min="10766" max="10766" width="2.375" customWidth="1"/>
    <col min="10767" max="10767" width="4.625" customWidth="1"/>
    <col min="10768" max="10768" width="2.875" customWidth="1"/>
    <col min="10769" max="10769" width="3.375" customWidth="1"/>
    <col min="10770" max="10771" width="4.625" customWidth="1"/>
    <col min="10772" max="10772" width="1.875" customWidth="1"/>
    <col min="10773" max="10773" width="2.5" customWidth="1"/>
    <col min="10774" max="10774" width="3.125" customWidth="1"/>
    <col min="10775" max="10775" width="2.375" customWidth="1"/>
    <col min="10776" max="10777" width="4.625" customWidth="1"/>
    <col min="10778" max="10778" width="2.375" customWidth="1"/>
    <col min="10779" max="10779" width="3.125" customWidth="1"/>
    <col min="10780" max="10780" width="2.875" customWidth="1"/>
    <col min="10781" max="10781" width="2.125" customWidth="1"/>
    <col min="10782" max="10783" width="4.625" customWidth="1"/>
    <col min="10784" max="10784" width="3.375" customWidth="1"/>
    <col min="10785" max="10785" width="2.875" customWidth="1"/>
    <col min="10786" max="10786" width="4.625" customWidth="1"/>
    <col min="10787" max="10787" width="2.875" customWidth="1"/>
    <col min="10788" max="10788" width="4.625" customWidth="1"/>
    <col min="10789" max="10791" width="8.625" customWidth="1"/>
    <col min="10792" max="10792" width="2.625" customWidth="1"/>
    <col min="10793" max="10793" width="7.875" customWidth="1"/>
    <col min="11016" max="11016" width="7.125" customWidth="1"/>
    <col min="11017" max="11017" width="2.625" customWidth="1"/>
    <col min="11018" max="11020" width="8.625" customWidth="1"/>
    <col min="11021" max="11021" width="4.625" customWidth="1"/>
    <col min="11022" max="11022" width="2.375" customWidth="1"/>
    <col min="11023" max="11023" width="4.625" customWidth="1"/>
    <col min="11024" max="11024" width="2.875" customWidth="1"/>
    <col min="11025" max="11025" width="3.375" customWidth="1"/>
    <col min="11026" max="11027" width="4.625" customWidth="1"/>
    <col min="11028" max="11028" width="1.875" customWidth="1"/>
    <col min="11029" max="11029" width="2.5" customWidth="1"/>
    <col min="11030" max="11030" width="3.125" customWidth="1"/>
    <col min="11031" max="11031" width="2.375" customWidth="1"/>
    <col min="11032" max="11033" width="4.625" customWidth="1"/>
    <col min="11034" max="11034" width="2.375" customWidth="1"/>
    <col min="11035" max="11035" width="3.125" customWidth="1"/>
    <col min="11036" max="11036" width="2.875" customWidth="1"/>
    <col min="11037" max="11037" width="2.125" customWidth="1"/>
    <col min="11038" max="11039" width="4.625" customWidth="1"/>
    <col min="11040" max="11040" width="3.375" customWidth="1"/>
    <col min="11041" max="11041" width="2.875" customWidth="1"/>
    <col min="11042" max="11042" width="4.625" customWidth="1"/>
    <col min="11043" max="11043" width="2.875" customWidth="1"/>
    <col min="11044" max="11044" width="4.625" customWidth="1"/>
    <col min="11045" max="11047" width="8.625" customWidth="1"/>
    <col min="11048" max="11048" width="2.625" customWidth="1"/>
    <col min="11049" max="11049" width="7.875" customWidth="1"/>
    <col min="11272" max="11272" width="7.125" customWidth="1"/>
    <col min="11273" max="11273" width="2.625" customWidth="1"/>
    <col min="11274" max="11276" width="8.625" customWidth="1"/>
    <col min="11277" max="11277" width="4.625" customWidth="1"/>
    <col min="11278" max="11278" width="2.375" customWidth="1"/>
    <col min="11279" max="11279" width="4.625" customWidth="1"/>
    <col min="11280" max="11280" width="2.875" customWidth="1"/>
    <col min="11281" max="11281" width="3.375" customWidth="1"/>
    <col min="11282" max="11283" width="4.625" customWidth="1"/>
    <col min="11284" max="11284" width="1.875" customWidth="1"/>
    <col min="11285" max="11285" width="2.5" customWidth="1"/>
    <col min="11286" max="11286" width="3.125" customWidth="1"/>
    <col min="11287" max="11287" width="2.375" customWidth="1"/>
    <col min="11288" max="11289" width="4.625" customWidth="1"/>
    <col min="11290" max="11290" width="2.375" customWidth="1"/>
    <col min="11291" max="11291" width="3.125" customWidth="1"/>
    <col min="11292" max="11292" width="2.875" customWidth="1"/>
    <col min="11293" max="11293" width="2.125" customWidth="1"/>
    <col min="11294" max="11295" width="4.625" customWidth="1"/>
    <col min="11296" max="11296" width="3.375" customWidth="1"/>
    <col min="11297" max="11297" width="2.875" customWidth="1"/>
    <col min="11298" max="11298" width="4.625" customWidth="1"/>
    <col min="11299" max="11299" width="2.875" customWidth="1"/>
    <col min="11300" max="11300" width="4.625" customWidth="1"/>
    <col min="11301" max="11303" width="8.625" customWidth="1"/>
    <col min="11304" max="11304" width="2.625" customWidth="1"/>
    <col min="11305" max="11305" width="7.875" customWidth="1"/>
    <col min="11528" max="11528" width="7.125" customWidth="1"/>
    <col min="11529" max="11529" width="2.625" customWidth="1"/>
    <col min="11530" max="11532" width="8.625" customWidth="1"/>
    <col min="11533" max="11533" width="4.625" customWidth="1"/>
    <col min="11534" max="11534" width="2.375" customWidth="1"/>
    <col min="11535" max="11535" width="4.625" customWidth="1"/>
    <col min="11536" max="11536" width="2.875" customWidth="1"/>
    <col min="11537" max="11537" width="3.375" customWidth="1"/>
    <col min="11538" max="11539" width="4.625" customWidth="1"/>
    <col min="11540" max="11540" width="1.875" customWidth="1"/>
    <col min="11541" max="11541" width="2.5" customWidth="1"/>
    <col min="11542" max="11542" width="3.125" customWidth="1"/>
    <col min="11543" max="11543" width="2.375" customWidth="1"/>
    <col min="11544" max="11545" width="4.625" customWidth="1"/>
    <col min="11546" max="11546" width="2.375" customWidth="1"/>
    <col min="11547" max="11547" width="3.125" customWidth="1"/>
    <col min="11548" max="11548" width="2.875" customWidth="1"/>
    <col min="11549" max="11549" width="2.125" customWidth="1"/>
    <col min="11550" max="11551" width="4.625" customWidth="1"/>
    <col min="11552" max="11552" width="3.375" customWidth="1"/>
    <col min="11553" max="11553" width="2.875" customWidth="1"/>
    <col min="11554" max="11554" width="4.625" customWidth="1"/>
    <col min="11555" max="11555" width="2.875" customWidth="1"/>
    <col min="11556" max="11556" width="4.625" customWidth="1"/>
    <col min="11557" max="11559" width="8.625" customWidth="1"/>
    <col min="11560" max="11560" width="2.625" customWidth="1"/>
    <col min="11561" max="11561" width="7.875" customWidth="1"/>
    <col min="11784" max="11784" width="7.125" customWidth="1"/>
    <col min="11785" max="11785" width="2.625" customWidth="1"/>
    <col min="11786" max="11788" width="8.625" customWidth="1"/>
    <col min="11789" max="11789" width="4.625" customWidth="1"/>
    <col min="11790" max="11790" width="2.375" customWidth="1"/>
    <col min="11791" max="11791" width="4.625" customWidth="1"/>
    <col min="11792" max="11792" width="2.875" customWidth="1"/>
    <col min="11793" max="11793" width="3.375" customWidth="1"/>
    <col min="11794" max="11795" width="4.625" customWidth="1"/>
    <col min="11796" max="11796" width="1.875" customWidth="1"/>
    <col min="11797" max="11797" width="2.5" customWidth="1"/>
    <col min="11798" max="11798" width="3.125" customWidth="1"/>
    <col min="11799" max="11799" width="2.375" customWidth="1"/>
    <col min="11800" max="11801" width="4.625" customWidth="1"/>
    <col min="11802" max="11802" width="2.375" customWidth="1"/>
    <col min="11803" max="11803" width="3.125" customWidth="1"/>
    <col min="11804" max="11804" width="2.875" customWidth="1"/>
    <col min="11805" max="11805" width="2.125" customWidth="1"/>
    <col min="11806" max="11807" width="4.625" customWidth="1"/>
    <col min="11808" max="11808" width="3.375" customWidth="1"/>
    <col min="11809" max="11809" width="2.875" customWidth="1"/>
    <col min="11810" max="11810" width="4.625" customWidth="1"/>
    <col min="11811" max="11811" width="2.875" customWidth="1"/>
    <col min="11812" max="11812" width="4.625" customWidth="1"/>
    <col min="11813" max="11815" width="8.625" customWidth="1"/>
    <col min="11816" max="11816" width="2.625" customWidth="1"/>
    <col min="11817" max="11817" width="7.875" customWidth="1"/>
    <col min="12040" max="12040" width="7.125" customWidth="1"/>
    <col min="12041" max="12041" width="2.625" customWidth="1"/>
    <col min="12042" max="12044" width="8.625" customWidth="1"/>
    <col min="12045" max="12045" width="4.625" customWidth="1"/>
    <col min="12046" max="12046" width="2.375" customWidth="1"/>
    <col min="12047" max="12047" width="4.625" customWidth="1"/>
    <col min="12048" max="12048" width="2.875" customWidth="1"/>
    <col min="12049" max="12049" width="3.375" customWidth="1"/>
    <col min="12050" max="12051" width="4.625" customWidth="1"/>
    <col min="12052" max="12052" width="1.875" customWidth="1"/>
    <col min="12053" max="12053" width="2.5" customWidth="1"/>
    <col min="12054" max="12054" width="3.125" customWidth="1"/>
    <col min="12055" max="12055" width="2.375" customWidth="1"/>
    <col min="12056" max="12057" width="4.625" customWidth="1"/>
    <col min="12058" max="12058" width="2.375" customWidth="1"/>
    <col min="12059" max="12059" width="3.125" customWidth="1"/>
    <col min="12060" max="12060" width="2.875" customWidth="1"/>
    <col min="12061" max="12061" width="2.125" customWidth="1"/>
    <col min="12062" max="12063" width="4.625" customWidth="1"/>
    <col min="12064" max="12064" width="3.375" customWidth="1"/>
    <col min="12065" max="12065" width="2.875" customWidth="1"/>
    <col min="12066" max="12066" width="4.625" customWidth="1"/>
    <col min="12067" max="12067" width="2.875" customWidth="1"/>
    <col min="12068" max="12068" width="4.625" customWidth="1"/>
    <col min="12069" max="12071" width="8.625" customWidth="1"/>
    <col min="12072" max="12072" width="2.625" customWidth="1"/>
    <col min="12073" max="12073" width="7.875" customWidth="1"/>
    <col min="12296" max="12296" width="7.125" customWidth="1"/>
    <col min="12297" max="12297" width="2.625" customWidth="1"/>
    <col min="12298" max="12300" width="8.625" customWidth="1"/>
    <col min="12301" max="12301" width="4.625" customWidth="1"/>
    <col min="12302" max="12302" width="2.375" customWidth="1"/>
    <col min="12303" max="12303" width="4.625" customWidth="1"/>
    <col min="12304" max="12304" width="2.875" customWidth="1"/>
    <col min="12305" max="12305" width="3.375" customWidth="1"/>
    <col min="12306" max="12307" width="4.625" customWidth="1"/>
    <col min="12308" max="12308" width="1.875" customWidth="1"/>
    <col min="12309" max="12309" width="2.5" customWidth="1"/>
    <col min="12310" max="12310" width="3.125" customWidth="1"/>
    <col min="12311" max="12311" width="2.375" customWidth="1"/>
    <col min="12312" max="12313" width="4.625" customWidth="1"/>
    <col min="12314" max="12314" width="2.375" customWidth="1"/>
    <col min="12315" max="12315" width="3.125" customWidth="1"/>
    <col min="12316" max="12316" width="2.875" customWidth="1"/>
    <col min="12317" max="12317" width="2.125" customWidth="1"/>
    <col min="12318" max="12319" width="4.625" customWidth="1"/>
    <col min="12320" max="12320" width="3.375" customWidth="1"/>
    <col min="12321" max="12321" width="2.875" customWidth="1"/>
    <col min="12322" max="12322" width="4.625" customWidth="1"/>
    <col min="12323" max="12323" width="2.875" customWidth="1"/>
    <col min="12324" max="12324" width="4.625" customWidth="1"/>
    <col min="12325" max="12327" width="8.625" customWidth="1"/>
    <col min="12328" max="12328" width="2.625" customWidth="1"/>
    <col min="12329" max="12329" width="7.875" customWidth="1"/>
    <col min="12552" max="12552" width="7.125" customWidth="1"/>
    <col min="12553" max="12553" width="2.625" customWidth="1"/>
    <col min="12554" max="12556" width="8.625" customWidth="1"/>
    <col min="12557" max="12557" width="4.625" customWidth="1"/>
    <col min="12558" max="12558" width="2.375" customWidth="1"/>
    <col min="12559" max="12559" width="4.625" customWidth="1"/>
    <col min="12560" max="12560" width="2.875" customWidth="1"/>
    <col min="12561" max="12561" width="3.375" customWidth="1"/>
    <col min="12562" max="12563" width="4.625" customWidth="1"/>
    <col min="12564" max="12564" width="1.875" customWidth="1"/>
    <col min="12565" max="12565" width="2.5" customWidth="1"/>
    <col min="12566" max="12566" width="3.125" customWidth="1"/>
    <col min="12567" max="12567" width="2.375" customWidth="1"/>
    <col min="12568" max="12569" width="4.625" customWidth="1"/>
    <col min="12570" max="12570" width="2.375" customWidth="1"/>
    <col min="12571" max="12571" width="3.125" customWidth="1"/>
    <col min="12572" max="12572" width="2.875" customWidth="1"/>
    <col min="12573" max="12573" width="2.125" customWidth="1"/>
    <col min="12574" max="12575" width="4.625" customWidth="1"/>
    <col min="12576" max="12576" width="3.375" customWidth="1"/>
    <col min="12577" max="12577" width="2.875" customWidth="1"/>
    <col min="12578" max="12578" width="4.625" customWidth="1"/>
    <col min="12579" max="12579" width="2.875" customWidth="1"/>
    <col min="12580" max="12580" width="4.625" customWidth="1"/>
    <col min="12581" max="12583" width="8.625" customWidth="1"/>
    <col min="12584" max="12584" width="2.625" customWidth="1"/>
    <col min="12585" max="12585" width="7.875" customWidth="1"/>
    <col min="12808" max="12808" width="7.125" customWidth="1"/>
    <col min="12809" max="12809" width="2.625" customWidth="1"/>
    <col min="12810" max="12812" width="8.625" customWidth="1"/>
    <col min="12813" max="12813" width="4.625" customWidth="1"/>
    <col min="12814" max="12814" width="2.375" customWidth="1"/>
    <col min="12815" max="12815" width="4.625" customWidth="1"/>
    <col min="12816" max="12816" width="2.875" customWidth="1"/>
    <col min="12817" max="12817" width="3.375" customWidth="1"/>
    <col min="12818" max="12819" width="4.625" customWidth="1"/>
    <col min="12820" max="12820" width="1.875" customWidth="1"/>
    <col min="12821" max="12821" width="2.5" customWidth="1"/>
    <col min="12822" max="12822" width="3.125" customWidth="1"/>
    <col min="12823" max="12823" width="2.375" customWidth="1"/>
    <col min="12824" max="12825" width="4.625" customWidth="1"/>
    <col min="12826" max="12826" width="2.375" customWidth="1"/>
    <col min="12827" max="12827" width="3.125" customWidth="1"/>
    <col min="12828" max="12828" width="2.875" customWidth="1"/>
    <col min="12829" max="12829" width="2.125" customWidth="1"/>
    <col min="12830" max="12831" width="4.625" customWidth="1"/>
    <col min="12832" max="12832" width="3.375" customWidth="1"/>
    <col min="12833" max="12833" width="2.875" customWidth="1"/>
    <col min="12834" max="12834" width="4.625" customWidth="1"/>
    <col min="12835" max="12835" width="2.875" customWidth="1"/>
    <col min="12836" max="12836" width="4.625" customWidth="1"/>
    <col min="12837" max="12839" width="8.625" customWidth="1"/>
    <col min="12840" max="12840" width="2.625" customWidth="1"/>
    <col min="12841" max="12841" width="7.875" customWidth="1"/>
    <col min="13064" max="13064" width="7.125" customWidth="1"/>
    <col min="13065" max="13065" width="2.625" customWidth="1"/>
    <col min="13066" max="13068" width="8.625" customWidth="1"/>
    <col min="13069" max="13069" width="4.625" customWidth="1"/>
    <col min="13070" max="13070" width="2.375" customWidth="1"/>
    <col min="13071" max="13071" width="4.625" customWidth="1"/>
    <col min="13072" max="13072" width="2.875" customWidth="1"/>
    <col min="13073" max="13073" width="3.375" customWidth="1"/>
    <col min="13074" max="13075" width="4.625" customWidth="1"/>
    <col min="13076" max="13076" width="1.875" customWidth="1"/>
    <col min="13077" max="13077" width="2.5" customWidth="1"/>
    <col min="13078" max="13078" width="3.125" customWidth="1"/>
    <col min="13079" max="13079" width="2.375" customWidth="1"/>
    <col min="13080" max="13081" width="4.625" customWidth="1"/>
    <col min="13082" max="13082" width="2.375" customWidth="1"/>
    <col min="13083" max="13083" width="3.125" customWidth="1"/>
    <col min="13084" max="13084" width="2.875" customWidth="1"/>
    <col min="13085" max="13085" width="2.125" customWidth="1"/>
    <col min="13086" max="13087" width="4.625" customWidth="1"/>
    <col min="13088" max="13088" width="3.375" customWidth="1"/>
    <col min="13089" max="13089" width="2.875" customWidth="1"/>
    <col min="13090" max="13090" width="4.625" customWidth="1"/>
    <col min="13091" max="13091" width="2.875" customWidth="1"/>
    <col min="13092" max="13092" width="4.625" customWidth="1"/>
    <col min="13093" max="13095" width="8.625" customWidth="1"/>
    <col min="13096" max="13096" width="2.625" customWidth="1"/>
    <col min="13097" max="13097" width="7.875" customWidth="1"/>
    <col min="13320" max="13320" width="7.125" customWidth="1"/>
    <col min="13321" max="13321" width="2.625" customWidth="1"/>
    <col min="13322" max="13324" width="8.625" customWidth="1"/>
    <col min="13325" max="13325" width="4.625" customWidth="1"/>
    <col min="13326" max="13326" width="2.375" customWidth="1"/>
    <col min="13327" max="13327" width="4.625" customWidth="1"/>
    <col min="13328" max="13328" width="2.875" customWidth="1"/>
    <col min="13329" max="13329" width="3.375" customWidth="1"/>
    <col min="13330" max="13331" width="4.625" customWidth="1"/>
    <col min="13332" max="13332" width="1.875" customWidth="1"/>
    <col min="13333" max="13333" width="2.5" customWidth="1"/>
    <col min="13334" max="13334" width="3.125" customWidth="1"/>
    <col min="13335" max="13335" width="2.375" customWidth="1"/>
    <col min="13336" max="13337" width="4.625" customWidth="1"/>
    <col min="13338" max="13338" width="2.375" customWidth="1"/>
    <col min="13339" max="13339" width="3.125" customWidth="1"/>
    <col min="13340" max="13340" width="2.875" customWidth="1"/>
    <col min="13341" max="13341" width="2.125" customWidth="1"/>
    <col min="13342" max="13343" width="4.625" customWidth="1"/>
    <col min="13344" max="13344" width="3.375" customWidth="1"/>
    <col min="13345" max="13345" width="2.875" customWidth="1"/>
    <col min="13346" max="13346" width="4.625" customWidth="1"/>
    <col min="13347" max="13347" width="2.875" customWidth="1"/>
    <col min="13348" max="13348" width="4.625" customWidth="1"/>
    <col min="13349" max="13351" width="8.625" customWidth="1"/>
    <col min="13352" max="13352" width="2.625" customWidth="1"/>
    <col min="13353" max="13353" width="7.875" customWidth="1"/>
    <col min="13576" max="13576" width="7.125" customWidth="1"/>
    <col min="13577" max="13577" width="2.625" customWidth="1"/>
    <col min="13578" max="13580" width="8.625" customWidth="1"/>
    <col min="13581" max="13581" width="4.625" customWidth="1"/>
    <col min="13582" max="13582" width="2.375" customWidth="1"/>
    <col min="13583" max="13583" width="4.625" customWidth="1"/>
    <col min="13584" max="13584" width="2.875" customWidth="1"/>
    <col min="13585" max="13585" width="3.375" customWidth="1"/>
    <col min="13586" max="13587" width="4.625" customWidth="1"/>
    <col min="13588" max="13588" width="1.875" customWidth="1"/>
    <col min="13589" max="13589" width="2.5" customWidth="1"/>
    <col min="13590" max="13590" width="3.125" customWidth="1"/>
    <col min="13591" max="13591" width="2.375" customWidth="1"/>
    <col min="13592" max="13593" width="4.625" customWidth="1"/>
    <col min="13594" max="13594" width="2.375" customWidth="1"/>
    <col min="13595" max="13595" width="3.125" customWidth="1"/>
    <col min="13596" max="13596" width="2.875" customWidth="1"/>
    <col min="13597" max="13597" width="2.125" customWidth="1"/>
    <col min="13598" max="13599" width="4.625" customWidth="1"/>
    <col min="13600" max="13600" width="3.375" customWidth="1"/>
    <col min="13601" max="13601" width="2.875" customWidth="1"/>
    <col min="13602" max="13602" width="4.625" customWidth="1"/>
    <col min="13603" max="13603" width="2.875" customWidth="1"/>
    <col min="13604" max="13604" width="4.625" customWidth="1"/>
    <col min="13605" max="13607" width="8.625" customWidth="1"/>
    <col min="13608" max="13608" width="2.625" customWidth="1"/>
    <col min="13609" max="13609" width="7.875" customWidth="1"/>
    <col min="13832" max="13832" width="7.125" customWidth="1"/>
    <col min="13833" max="13833" width="2.625" customWidth="1"/>
    <col min="13834" max="13836" width="8.625" customWidth="1"/>
    <col min="13837" max="13837" width="4.625" customWidth="1"/>
    <col min="13838" max="13838" width="2.375" customWidth="1"/>
    <col min="13839" max="13839" width="4.625" customWidth="1"/>
    <col min="13840" max="13840" width="2.875" customWidth="1"/>
    <col min="13841" max="13841" width="3.375" customWidth="1"/>
    <col min="13842" max="13843" width="4.625" customWidth="1"/>
    <col min="13844" max="13844" width="1.875" customWidth="1"/>
    <col min="13845" max="13845" width="2.5" customWidth="1"/>
    <col min="13846" max="13846" width="3.125" customWidth="1"/>
    <col min="13847" max="13847" width="2.375" customWidth="1"/>
    <col min="13848" max="13849" width="4.625" customWidth="1"/>
    <col min="13850" max="13850" width="2.375" customWidth="1"/>
    <col min="13851" max="13851" width="3.125" customWidth="1"/>
    <col min="13852" max="13852" width="2.875" customWidth="1"/>
    <col min="13853" max="13853" width="2.125" customWidth="1"/>
    <col min="13854" max="13855" width="4.625" customWidth="1"/>
    <col min="13856" max="13856" width="3.375" customWidth="1"/>
    <col min="13857" max="13857" width="2.875" customWidth="1"/>
    <col min="13858" max="13858" width="4.625" customWidth="1"/>
    <col min="13859" max="13859" width="2.875" customWidth="1"/>
    <col min="13860" max="13860" width="4.625" customWidth="1"/>
    <col min="13861" max="13863" width="8.625" customWidth="1"/>
    <col min="13864" max="13864" width="2.625" customWidth="1"/>
    <col min="13865" max="13865" width="7.875" customWidth="1"/>
    <col min="14088" max="14088" width="7.125" customWidth="1"/>
    <col min="14089" max="14089" width="2.625" customWidth="1"/>
    <col min="14090" max="14092" width="8.625" customWidth="1"/>
    <col min="14093" max="14093" width="4.625" customWidth="1"/>
    <col min="14094" max="14094" width="2.375" customWidth="1"/>
    <col min="14095" max="14095" width="4.625" customWidth="1"/>
    <col min="14096" max="14096" width="2.875" customWidth="1"/>
    <col min="14097" max="14097" width="3.375" customWidth="1"/>
    <col min="14098" max="14099" width="4.625" customWidth="1"/>
    <col min="14100" max="14100" width="1.875" customWidth="1"/>
    <col min="14101" max="14101" width="2.5" customWidth="1"/>
    <col min="14102" max="14102" width="3.125" customWidth="1"/>
    <col min="14103" max="14103" width="2.375" customWidth="1"/>
    <col min="14104" max="14105" width="4.625" customWidth="1"/>
    <col min="14106" max="14106" width="2.375" customWidth="1"/>
    <col min="14107" max="14107" width="3.125" customWidth="1"/>
    <col min="14108" max="14108" width="2.875" customWidth="1"/>
    <col min="14109" max="14109" width="2.125" customWidth="1"/>
    <col min="14110" max="14111" width="4.625" customWidth="1"/>
    <col min="14112" max="14112" width="3.375" customWidth="1"/>
    <col min="14113" max="14113" width="2.875" customWidth="1"/>
    <col min="14114" max="14114" width="4.625" customWidth="1"/>
    <col min="14115" max="14115" width="2.875" customWidth="1"/>
    <col min="14116" max="14116" width="4.625" customWidth="1"/>
    <col min="14117" max="14119" width="8.625" customWidth="1"/>
    <col min="14120" max="14120" width="2.625" customWidth="1"/>
    <col min="14121" max="14121" width="7.875" customWidth="1"/>
    <col min="14344" max="14344" width="7.125" customWidth="1"/>
    <col min="14345" max="14345" width="2.625" customWidth="1"/>
    <col min="14346" max="14348" width="8.625" customWidth="1"/>
    <col min="14349" max="14349" width="4.625" customWidth="1"/>
    <col min="14350" max="14350" width="2.375" customWidth="1"/>
    <col min="14351" max="14351" width="4.625" customWidth="1"/>
    <col min="14352" max="14352" width="2.875" customWidth="1"/>
    <col min="14353" max="14353" width="3.375" customWidth="1"/>
    <col min="14354" max="14355" width="4.625" customWidth="1"/>
    <col min="14356" max="14356" width="1.875" customWidth="1"/>
    <col min="14357" max="14357" width="2.5" customWidth="1"/>
    <col min="14358" max="14358" width="3.125" customWidth="1"/>
    <col min="14359" max="14359" width="2.375" customWidth="1"/>
    <col min="14360" max="14361" width="4.625" customWidth="1"/>
    <col min="14362" max="14362" width="2.375" customWidth="1"/>
    <col min="14363" max="14363" width="3.125" customWidth="1"/>
    <col min="14364" max="14364" width="2.875" customWidth="1"/>
    <col min="14365" max="14365" width="2.125" customWidth="1"/>
    <col min="14366" max="14367" width="4.625" customWidth="1"/>
    <col min="14368" max="14368" width="3.375" customWidth="1"/>
    <col min="14369" max="14369" width="2.875" customWidth="1"/>
    <col min="14370" max="14370" width="4.625" customWidth="1"/>
    <col min="14371" max="14371" width="2.875" customWidth="1"/>
    <col min="14372" max="14372" width="4.625" customWidth="1"/>
    <col min="14373" max="14375" width="8.625" customWidth="1"/>
    <col min="14376" max="14376" width="2.625" customWidth="1"/>
    <col min="14377" max="14377" width="7.875" customWidth="1"/>
    <col min="14600" max="14600" width="7.125" customWidth="1"/>
    <col min="14601" max="14601" width="2.625" customWidth="1"/>
    <col min="14602" max="14604" width="8.625" customWidth="1"/>
    <col min="14605" max="14605" width="4.625" customWidth="1"/>
    <col min="14606" max="14606" width="2.375" customWidth="1"/>
    <col min="14607" max="14607" width="4.625" customWidth="1"/>
    <col min="14608" max="14608" width="2.875" customWidth="1"/>
    <col min="14609" max="14609" width="3.375" customWidth="1"/>
    <col min="14610" max="14611" width="4.625" customWidth="1"/>
    <col min="14612" max="14612" width="1.875" customWidth="1"/>
    <col min="14613" max="14613" width="2.5" customWidth="1"/>
    <col min="14614" max="14614" width="3.125" customWidth="1"/>
    <col min="14615" max="14615" width="2.375" customWidth="1"/>
    <col min="14616" max="14617" width="4.625" customWidth="1"/>
    <col min="14618" max="14618" width="2.375" customWidth="1"/>
    <col min="14619" max="14619" width="3.125" customWidth="1"/>
    <col min="14620" max="14620" width="2.875" customWidth="1"/>
    <col min="14621" max="14621" width="2.125" customWidth="1"/>
    <col min="14622" max="14623" width="4.625" customWidth="1"/>
    <col min="14624" max="14624" width="3.375" customWidth="1"/>
    <col min="14625" max="14625" width="2.875" customWidth="1"/>
    <col min="14626" max="14626" width="4.625" customWidth="1"/>
    <col min="14627" max="14627" width="2.875" customWidth="1"/>
    <col min="14628" max="14628" width="4.625" customWidth="1"/>
    <col min="14629" max="14631" width="8.625" customWidth="1"/>
    <col min="14632" max="14632" width="2.625" customWidth="1"/>
    <col min="14633" max="14633" width="7.875" customWidth="1"/>
    <col min="14856" max="14856" width="7.125" customWidth="1"/>
    <col min="14857" max="14857" width="2.625" customWidth="1"/>
    <col min="14858" max="14860" width="8.625" customWidth="1"/>
    <col min="14861" max="14861" width="4.625" customWidth="1"/>
    <col min="14862" max="14862" width="2.375" customWidth="1"/>
    <col min="14863" max="14863" width="4.625" customWidth="1"/>
    <col min="14864" max="14864" width="2.875" customWidth="1"/>
    <col min="14865" max="14865" width="3.375" customWidth="1"/>
    <col min="14866" max="14867" width="4.625" customWidth="1"/>
    <col min="14868" max="14868" width="1.875" customWidth="1"/>
    <col min="14869" max="14869" width="2.5" customWidth="1"/>
    <col min="14870" max="14870" width="3.125" customWidth="1"/>
    <col min="14871" max="14871" width="2.375" customWidth="1"/>
    <col min="14872" max="14873" width="4.625" customWidth="1"/>
    <col min="14874" max="14874" width="2.375" customWidth="1"/>
    <col min="14875" max="14875" width="3.125" customWidth="1"/>
    <col min="14876" max="14876" width="2.875" customWidth="1"/>
    <col min="14877" max="14877" width="2.125" customWidth="1"/>
    <col min="14878" max="14879" width="4.625" customWidth="1"/>
    <col min="14880" max="14880" width="3.375" customWidth="1"/>
    <col min="14881" max="14881" width="2.875" customWidth="1"/>
    <col min="14882" max="14882" width="4.625" customWidth="1"/>
    <col min="14883" max="14883" width="2.875" customWidth="1"/>
    <col min="14884" max="14884" width="4.625" customWidth="1"/>
    <col min="14885" max="14887" width="8.625" customWidth="1"/>
    <col min="14888" max="14888" width="2.625" customWidth="1"/>
    <col min="14889" max="14889" width="7.875" customWidth="1"/>
    <col min="15112" max="15112" width="7.125" customWidth="1"/>
    <col min="15113" max="15113" width="2.625" customWidth="1"/>
    <col min="15114" max="15116" width="8.625" customWidth="1"/>
    <col min="15117" max="15117" width="4.625" customWidth="1"/>
    <col min="15118" max="15118" width="2.375" customWidth="1"/>
    <col min="15119" max="15119" width="4.625" customWidth="1"/>
    <col min="15120" max="15120" width="2.875" customWidth="1"/>
    <col min="15121" max="15121" width="3.375" customWidth="1"/>
    <col min="15122" max="15123" width="4.625" customWidth="1"/>
    <col min="15124" max="15124" width="1.875" customWidth="1"/>
    <col min="15125" max="15125" width="2.5" customWidth="1"/>
    <col min="15126" max="15126" width="3.125" customWidth="1"/>
    <col min="15127" max="15127" width="2.375" customWidth="1"/>
    <col min="15128" max="15129" width="4.625" customWidth="1"/>
    <col min="15130" max="15130" width="2.375" customWidth="1"/>
    <col min="15131" max="15131" width="3.125" customWidth="1"/>
    <col min="15132" max="15132" width="2.875" customWidth="1"/>
    <col min="15133" max="15133" width="2.125" customWidth="1"/>
    <col min="15134" max="15135" width="4.625" customWidth="1"/>
    <col min="15136" max="15136" width="3.375" customWidth="1"/>
    <col min="15137" max="15137" width="2.875" customWidth="1"/>
    <col min="15138" max="15138" width="4.625" customWidth="1"/>
    <col min="15139" max="15139" width="2.875" customWidth="1"/>
    <col min="15140" max="15140" width="4.625" customWidth="1"/>
    <col min="15141" max="15143" width="8.625" customWidth="1"/>
    <col min="15144" max="15144" width="2.625" customWidth="1"/>
    <col min="15145" max="15145" width="7.875" customWidth="1"/>
    <col min="15368" max="15368" width="7.125" customWidth="1"/>
    <col min="15369" max="15369" width="2.625" customWidth="1"/>
    <col min="15370" max="15372" width="8.625" customWidth="1"/>
    <col min="15373" max="15373" width="4.625" customWidth="1"/>
    <col min="15374" max="15374" width="2.375" customWidth="1"/>
    <col min="15375" max="15375" width="4.625" customWidth="1"/>
    <col min="15376" max="15376" width="2.875" customWidth="1"/>
    <col min="15377" max="15377" width="3.375" customWidth="1"/>
    <col min="15378" max="15379" width="4.625" customWidth="1"/>
    <col min="15380" max="15380" width="1.875" customWidth="1"/>
    <col min="15381" max="15381" width="2.5" customWidth="1"/>
    <col min="15382" max="15382" width="3.125" customWidth="1"/>
    <col min="15383" max="15383" width="2.375" customWidth="1"/>
    <col min="15384" max="15385" width="4.625" customWidth="1"/>
    <col min="15386" max="15386" width="2.375" customWidth="1"/>
    <col min="15387" max="15387" width="3.125" customWidth="1"/>
    <col min="15388" max="15388" width="2.875" customWidth="1"/>
    <col min="15389" max="15389" width="2.125" customWidth="1"/>
    <col min="15390" max="15391" width="4.625" customWidth="1"/>
    <col min="15392" max="15392" width="3.375" customWidth="1"/>
    <col min="15393" max="15393" width="2.875" customWidth="1"/>
    <col min="15394" max="15394" width="4.625" customWidth="1"/>
    <col min="15395" max="15395" width="2.875" customWidth="1"/>
    <col min="15396" max="15396" width="4.625" customWidth="1"/>
    <col min="15397" max="15399" width="8.625" customWidth="1"/>
    <col min="15400" max="15400" width="2.625" customWidth="1"/>
    <col min="15401" max="15401" width="7.875" customWidth="1"/>
    <col min="15624" max="15624" width="7.125" customWidth="1"/>
    <col min="15625" max="15625" width="2.625" customWidth="1"/>
    <col min="15626" max="15628" width="8.625" customWidth="1"/>
    <col min="15629" max="15629" width="4.625" customWidth="1"/>
    <col min="15630" max="15630" width="2.375" customWidth="1"/>
    <col min="15631" max="15631" width="4.625" customWidth="1"/>
    <col min="15632" max="15632" width="2.875" customWidth="1"/>
    <col min="15633" max="15633" width="3.375" customWidth="1"/>
    <col min="15634" max="15635" width="4.625" customWidth="1"/>
    <col min="15636" max="15636" width="1.875" customWidth="1"/>
    <col min="15637" max="15637" width="2.5" customWidth="1"/>
    <col min="15638" max="15638" width="3.125" customWidth="1"/>
    <col min="15639" max="15639" width="2.375" customWidth="1"/>
    <col min="15640" max="15641" width="4.625" customWidth="1"/>
    <col min="15642" max="15642" width="2.375" customWidth="1"/>
    <col min="15643" max="15643" width="3.125" customWidth="1"/>
    <col min="15644" max="15644" width="2.875" customWidth="1"/>
    <col min="15645" max="15645" width="2.125" customWidth="1"/>
    <col min="15646" max="15647" width="4.625" customWidth="1"/>
    <col min="15648" max="15648" width="3.375" customWidth="1"/>
    <col min="15649" max="15649" width="2.875" customWidth="1"/>
    <col min="15650" max="15650" width="4.625" customWidth="1"/>
    <col min="15651" max="15651" width="2.875" customWidth="1"/>
    <col min="15652" max="15652" width="4.625" customWidth="1"/>
    <col min="15653" max="15655" width="8.625" customWidth="1"/>
    <col min="15656" max="15656" width="2.625" customWidth="1"/>
    <col min="15657" max="15657" width="7.875" customWidth="1"/>
    <col min="15880" max="15880" width="7.125" customWidth="1"/>
    <col min="15881" max="15881" width="2.625" customWidth="1"/>
    <col min="15882" max="15884" width="8.625" customWidth="1"/>
    <col min="15885" max="15885" width="4.625" customWidth="1"/>
    <col min="15886" max="15886" width="2.375" customWidth="1"/>
    <col min="15887" max="15887" width="4.625" customWidth="1"/>
    <col min="15888" max="15888" width="2.875" customWidth="1"/>
    <col min="15889" max="15889" width="3.375" customWidth="1"/>
    <col min="15890" max="15891" width="4.625" customWidth="1"/>
    <col min="15892" max="15892" width="1.875" customWidth="1"/>
    <col min="15893" max="15893" width="2.5" customWidth="1"/>
    <col min="15894" max="15894" width="3.125" customWidth="1"/>
    <col min="15895" max="15895" width="2.375" customWidth="1"/>
    <col min="15896" max="15897" width="4.625" customWidth="1"/>
    <col min="15898" max="15898" width="2.375" customWidth="1"/>
    <col min="15899" max="15899" width="3.125" customWidth="1"/>
    <col min="15900" max="15900" width="2.875" customWidth="1"/>
    <col min="15901" max="15901" width="2.125" customWidth="1"/>
    <col min="15902" max="15903" width="4.625" customWidth="1"/>
    <col min="15904" max="15904" width="3.375" customWidth="1"/>
    <col min="15905" max="15905" width="2.875" customWidth="1"/>
    <col min="15906" max="15906" width="4.625" customWidth="1"/>
    <col min="15907" max="15907" width="2.875" customWidth="1"/>
    <col min="15908" max="15908" width="4.625" customWidth="1"/>
    <col min="15909" max="15911" width="8.625" customWidth="1"/>
    <col min="15912" max="15912" width="2.625" customWidth="1"/>
    <col min="15913" max="15913" width="7.875" customWidth="1"/>
    <col min="16136" max="16136" width="7.125" customWidth="1"/>
    <col min="16137" max="16137" width="2.625" customWidth="1"/>
    <col min="16138" max="16140" width="8.625" customWidth="1"/>
    <col min="16141" max="16141" width="4.625" customWidth="1"/>
    <col min="16142" max="16142" width="2.375" customWidth="1"/>
    <col min="16143" max="16143" width="4.625" customWidth="1"/>
    <col min="16144" max="16144" width="2.875" customWidth="1"/>
    <col min="16145" max="16145" width="3.375" customWidth="1"/>
    <col min="16146" max="16147" width="4.625" customWidth="1"/>
    <col min="16148" max="16148" width="1.875" customWidth="1"/>
    <col min="16149" max="16149" width="2.5" customWidth="1"/>
    <col min="16150" max="16150" width="3.125" customWidth="1"/>
    <col min="16151" max="16151" width="2.375" customWidth="1"/>
    <col min="16152" max="16153" width="4.625" customWidth="1"/>
    <col min="16154" max="16154" width="2.375" customWidth="1"/>
    <col min="16155" max="16155" width="3.125" customWidth="1"/>
    <col min="16156" max="16156" width="2.875" customWidth="1"/>
    <col min="16157" max="16157" width="2.125" customWidth="1"/>
    <col min="16158" max="16159" width="4.625" customWidth="1"/>
    <col min="16160" max="16160" width="3.375" customWidth="1"/>
    <col min="16161" max="16161" width="2.875" customWidth="1"/>
    <col min="16162" max="16162" width="4.625" customWidth="1"/>
    <col min="16163" max="16163" width="2.875" customWidth="1"/>
    <col min="16164" max="16164" width="4.625" customWidth="1"/>
    <col min="16165" max="16167" width="8.625" customWidth="1"/>
    <col min="16168" max="16168" width="2.625" customWidth="1"/>
    <col min="16169" max="16169" width="7.875" customWidth="1"/>
  </cols>
  <sheetData>
    <row r="1" spans="1:42" ht="26.25" customHeight="1" x14ac:dyDescent="0.15">
      <c r="A1" s="232" t="s">
        <v>315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</row>
    <row r="2" spans="1:42" ht="6" customHeight="1" x14ac:dyDescent="0.15"/>
    <row r="3" spans="1:42" ht="18.75" customHeight="1" x14ac:dyDescent="0.15">
      <c r="H3" s="101"/>
      <c r="I3" s="101"/>
      <c r="K3" s="101"/>
      <c r="L3" s="101" t="s">
        <v>309</v>
      </c>
      <c r="O3" s="101"/>
      <c r="P3" s="101"/>
      <c r="Q3" s="101"/>
      <c r="R3" s="101"/>
      <c r="S3" s="101"/>
      <c r="T3" s="101"/>
      <c r="U3" s="101" t="s">
        <v>175</v>
      </c>
      <c r="W3" s="101"/>
      <c r="X3" s="101"/>
      <c r="Y3" s="102"/>
      <c r="Z3" s="102"/>
      <c r="AA3" s="102"/>
      <c r="AB3" s="102"/>
      <c r="AC3" s="102"/>
      <c r="AD3" s="102"/>
      <c r="AE3" s="102"/>
      <c r="AF3" s="102"/>
      <c r="AG3" s="102"/>
      <c r="AI3" s="102"/>
      <c r="AJ3" s="102"/>
      <c r="AK3" s="102"/>
      <c r="AL3" s="102"/>
      <c r="AM3" s="102"/>
    </row>
    <row r="4" spans="1:42" ht="19.5" customHeight="1" x14ac:dyDescent="0.15">
      <c r="D4" s="101"/>
      <c r="E4" s="101"/>
      <c r="F4" s="101"/>
      <c r="G4" s="101"/>
      <c r="H4" s="101"/>
      <c r="I4" s="101"/>
      <c r="J4" s="101"/>
      <c r="K4" s="101"/>
      <c r="L4" s="101" t="s">
        <v>310</v>
      </c>
      <c r="O4" s="101"/>
      <c r="P4" s="101"/>
      <c r="Q4" s="101"/>
      <c r="R4" s="101"/>
      <c r="S4" s="101"/>
      <c r="T4" s="103"/>
      <c r="U4" s="101" t="s">
        <v>176</v>
      </c>
      <c r="W4" s="101"/>
      <c r="X4" s="101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</row>
    <row r="5" spans="1:42" ht="19.5" customHeight="1" x14ac:dyDescent="0.15">
      <c r="D5" s="101"/>
      <c r="E5" s="101"/>
      <c r="F5" s="101"/>
      <c r="G5" s="101"/>
      <c r="H5" s="101"/>
      <c r="I5" s="101"/>
      <c r="J5" s="101"/>
      <c r="K5" s="101"/>
      <c r="L5" s="101" t="s">
        <v>311</v>
      </c>
      <c r="O5" s="101"/>
      <c r="P5" s="101"/>
      <c r="Q5" s="101"/>
      <c r="R5" s="101"/>
      <c r="S5" s="101"/>
      <c r="T5" s="103"/>
      <c r="U5" s="103" t="s">
        <v>312</v>
      </c>
      <c r="V5" s="101"/>
      <c r="W5" s="101"/>
      <c r="X5" s="101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</row>
    <row r="6" spans="1:42" ht="19.5" customHeight="1" x14ac:dyDescent="0.15">
      <c r="D6" s="101"/>
      <c r="E6" s="101"/>
      <c r="F6" s="101"/>
      <c r="G6" s="101"/>
      <c r="H6" s="101"/>
      <c r="I6" s="101"/>
      <c r="J6" s="101"/>
      <c r="K6" s="101"/>
      <c r="L6" s="101" t="s">
        <v>314</v>
      </c>
      <c r="O6" s="101"/>
      <c r="P6" s="101"/>
      <c r="Q6" s="101"/>
      <c r="R6" s="101"/>
      <c r="S6" s="101"/>
      <c r="T6" s="103"/>
      <c r="U6" s="103" t="s">
        <v>313</v>
      </c>
      <c r="V6" s="101"/>
      <c r="W6" s="101"/>
      <c r="X6" s="101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</row>
    <row r="7" spans="1:42" ht="6.75" customHeight="1" x14ac:dyDescent="0.15">
      <c r="C7" s="68"/>
      <c r="D7" s="68"/>
      <c r="E7" s="68"/>
      <c r="F7" s="68"/>
      <c r="G7" s="68"/>
      <c r="Q7" s="236"/>
      <c r="R7" s="237"/>
      <c r="S7" s="237"/>
      <c r="T7" s="236"/>
      <c r="U7" s="237"/>
      <c r="V7" s="237"/>
      <c r="W7" s="237"/>
      <c r="X7" s="238"/>
      <c r="Y7" s="238"/>
      <c r="Z7" s="238"/>
      <c r="AA7" s="238"/>
    </row>
    <row r="8" spans="1:42" ht="15" customHeight="1" thickBot="1" x14ac:dyDescent="0.2">
      <c r="A8" s="234">
        <v>44568</v>
      </c>
      <c r="B8" s="234"/>
      <c r="C8" s="234"/>
      <c r="D8" s="234"/>
      <c r="E8" s="234"/>
      <c r="F8" s="234"/>
      <c r="G8" s="233">
        <v>44570</v>
      </c>
      <c r="H8" s="234"/>
      <c r="I8" s="234"/>
      <c r="J8" s="234"/>
      <c r="K8" s="234"/>
      <c r="L8" s="234"/>
      <c r="M8" s="234"/>
      <c r="N8" s="235"/>
      <c r="O8" s="234">
        <v>44575</v>
      </c>
      <c r="P8" s="234"/>
      <c r="Q8" s="234"/>
      <c r="R8" s="234"/>
      <c r="S8" s="234"/>
      <c r="T8" s="233">
        <v>44582</v>
      </c>
      <c r="U8" s="234"/>
      <c r="V8" s="234"/>
      <c r="W8" s="235"/>
      <c r="X8" s="234">
        <f>O8</f>
        <v>44575</v>
      </c>
      <c r="Y8" s="234"/>
      <c r="Z8" s="234"/>
      <c r="AA8" s="234"/>
      <c r="AB8" s="234"/>
      <c r="AC8" s="233">
        <f>G8</f>
        <v>44570</v>
      </c>
      <c r="AD8" s="234"/>
      <c r="AE8" s="234"/>
      <c r="AF8" s="234"/>
      <c r="AG8" s="234"/>
      <c r="AH8" s="234"/>
      <c r="AI8" s="234"/>
      <c r="AJ8" s="235"/>
      <c r="AK8" s="234">
        <f>A8</f>
        <v>44568</v>
      </c>
      <c r="AL8" s="234"/>
      <c r="AM8" s="234"/>
      <c r="AN8" s="234"/>
      <c r="AO8" s="234"/>
      <c r="AP8" s="234"/>
    </row>
    <row r="9" spans="1:42" ht="9.9499999999999993" customHeight="1" thickTop="1" x14ac:dyDescent="0.15">
      <c r="A9" s="207" t="s">
        <v>384</v>
      </c>
      <c r="B9" s="113"/>
      <c r="C9" s="198" t="s">
        <v>251</v>
      </c>
      <c r="D9" s="198">
        <v>1</v>
      </c>
      <c r="E9" s="203" t="s">
        <v>250</v>
      </c>
      <c r="F9" s="104"/>
      <c r="G9" s="107"/>
      <c r="I9" s="26"/>
      <c r="J9" s="26"/>
      <c r="K9" s="1"/>
      <c r="L9" s="1"/>
      <c r="M9" s="1"/>
      <c r="N9" s="55"/>
      <c r="O9" s="1"/>
      <c r="P9" s="1"/>
      <c r="Q9" s="1"/>
      <c r="R9" s="1"/>
      <c r="S9" s="1"/>
      <c r="T9" s="54"/>
      <c r="U9" s="1"/>
      <c r="V9" s="1"/>
      <c r="W9" s="55"/>
      <c r="X9" s="1"/>
      <c r="Y9" s="1"/>
      <c r="Z9" s="1"/>
      <c r="AA9" s="1"/>
      <c r="AB9" s="1"/>
      <c r="AC9" s="54"/>
      <c r="AD9" s="1"/>
      <c r="AE9" s="1"/>
      <c r="AF9" s="8"/>
      <c r="AG9" s="167"/>
      <c r="AH9" s="26"/>
      <c r="AJ9" s="112"/>
      <c r="AK9" s="10"/>
      <c r="AL9" s="117"/>
      <c r="AM9" s="117"/>
      <c r="AN9" s="118"/>
      <c r="AO9" s="105"/>
      <c r="AP9" s="204" t="s">
        <v>392</v>
      </c>
    </row>
    <row r="10" spans="1:42" ht="9.9499999999999993" customHeight="1" x14ac:dyDescent="0.15">
      <c r="A10" s="208"/>
      <c r="B10" s="113"/>
      <c r="C10" s="198"/>
      <c r="D10" s="198"/>
      <c r="E10" s="203"/>
      <c r="F10" s="104"/>
      <c r="G10" s="107"/>
      <c r="H10" s="202" t="s">
        <v>177</v>
      </c>
      <c r="I10" s="26"/>
      <c r="J10" s="26"/>
      <c r="K10" s="1"/>
      <c r="L10" s="1"/>
      <c r="M10" s="1"/>
      <c r="N10" s="55"/>
      <c r="O10" s="1"/>
      <c r="P10" s="1"/>
      <c r="Q10" s="1"/>
      <c r="R10" s="1"/>
      <c r="S10" s="1"/>
      <c r="T10" s="54"/>
      <c r="U10" s="1"/>
      <c r="V10" s="1"/>
      <c r="W10" s="55"/>
      <c r="X10" s="1"/>
      <c r="Y10" s="1"/>
      <c r="Z10" s="1"/>
      <c r="AA10" s="1"/>
      <c r="AB10" s="1"/>
      <c r="AC10" s="54"/>
      <c r="AD10" s="1"/>
      <c r="AE10" s="1"/>
      <c r="AF10" s="8"/>
      <c r="AG10" s="167"/>
      <c r="AH10" s="26"/>
      <c r="AI10" s="199" t="s">
        <v>192</v>
      </c>
      <c r="AJ10" s="112"/>
      <c r="AK10" s="10"/>
      <c r="AL10" s="197" t="s">
        <v>300</v>
      </c>
      <c r="AM10" s="197">
        <v>7</v>
      </c>
      <c r="AN10" s="196" t="s">
        <v>301</v>
      </c>
      <c r="AO10" s="105"/>
      <c r="AP10" s="205"/>
    </row>
    <row r="11" spans="1:42" ht="9.9499999999999993" customHeight="1" x14ac:dyDescent="0.15">
      <c r="A11" s="208"/>
      <c r="B11" s="113"/>
      <c r="C11" s="198" t="s">
        <v>252</v>
      </c>
      <c r="D11" s="198">
        <v>2</v>
      </c>
      <c r="E11" s="203"/>
      <c r="F11" s="104"/>
      <c r="G11" s="107"/>
      <c r="H11" s="202"/>
      <c r="I11" s="26"/>
      <c r="J11" s="26"/>
      <c r="K11" s="1"/>
      <c r="L11" s="1"/>
      <c r="M11" s="1"/>
      <c r="N11" s="55"/>
      <c r="O11" s="1"/>
      <c r="P11" s="1"/>
      <c r="Q11" s="1"/>
      <c r="R11" s="1"/>
      <c r="S11" s="1"/>
      <c r="T11" s="54"/>
      <c r="U11" s="1"/>
      <c r="V11" s="1"/>
      <c r="W11" s="55"/>
      <c r="X11" s="1"/>
      <c r="Y11" s="1"/>
      <c r="Z11" s="1"/>
      <c r="AA11" s="1"/>
      <c r="AB11" s="1"/>
      <c r="AC11" s="54"/>
      <c r="AD11" s="1"/>
      <c r="AE11" s="1"/>
      <c r="AF11" s="8"/>
      <c r="AG11" s="167"/>
      <c r="AH11" s="26"/>
      <c r="AI11" s="200"/>
      <c r="AJ11" s="112"/>
      <c r="AK11" s="10"/>
      <c r="AL11" s="197"/>
      <c r="AM11" s="197"/>
      <c r="AN11" s="196"/>
      <c r="AO11" s="105"/>
      <c r="AP11" s="205"/>
    </row>
    <row r="12" spans="1:42" ht="9.9499999999999993" customHeight="1" x14ac:dyDescent="0.15">
      <c r="A12" s="208"/>
      <c r="B12" s="113"/>
      <c r="C12" s="198"/>
      <c r="D12" s="198"/>
      <c r="E12" s="203"/>
      <c r="F12" s="104"/>
      <c r="G12" s="107"/>
      <c r="H12" s="202"/>
      <c r="I12" s="26"/>
      <c r="J12" s="26"/>
      <c r="K12" s="1"/>
      <c r="L12" s="1"/>
      <c r="M12" s="1"/>
      <c r="N12" s="55"/>
      <c r="O12" s="1"/>
      <c r="P12" s="1"/>
      <c r="Q12" s="1"/>
      <c r="R12" s="1"/>
      <c r="S12" s="1"/>
      <c r="T12" s="54"/>
      <c r="U12" s="1"/>
      <c r="V12" s="1"/>
      <c r="W12" s="55"/>
      <c r="X12" s="1"/>
      <c r="Y12" s="1"/>
      <c r="Z12" s="1"/>
      <c r="AA12" s="1"/>
      <c r="AB12" s="1"/>
      <c r="AC12" s="54"/>
      <c r="AD12" s="1"/>
      <c r="AE12" s="1"/>
      <c r="AF12" s="8"/>
      <c r="AG12" s="167"/>
      <c r="AH12" s="26"/>
      <c r="AI12" s="200"/>
      <c r="AJ12" s="112"/>
      <c r="AK12" s="10"/>
      <c r="AL12" s="197"/>
      <c r="AM12" s="197">
        <v>6</v>
      </c>
      <c r="AN12" s="196" t="s">
        <v>302</v>
      </c>
      <c r="AO12" s="105"/>
      <c r="AP12" s="205"/>
    </row>
    <row r="13" spans="1:42" ht="9.9499999999999993" customHeight="1" x14ac:dyDescent="0.15">
      <c r="A13" s="208"/>
      <c r="B13" s="113"/>
      <c r="C13" s="198" t="s">
        <v>253</v>
      </c>
      <c r="D13" s="198">
        <v>3</v>
      </c>
      <c r="E13" s="203"/>
      <c r="F13" s="104"/>
      <c r="G13" s="107"/>
      <c r="H13" s="202"/>
      <c r="I13" s="30"/>
      <c r="J13" s="36"/>
      <c r="K13" s="1"/>
      <c r="L13" s="1"/>
      <c r="M13" s="1"/>
      <c r="N13" s="55"/>
      <c r="O13" s="1"/>
      <c r="P13" s="1"/>
      <c r="Q13" s="1"/>
      <c r="R13" s="1"/>
      <c r="S13" s="1"/>
      <c r="T13" s="54"/>
      <c r="U13" s="1"/>
      <c r="V13" s="1"/>
      <c r="W13" s="55"/>
      <c r="X13" s="1"/>
      <c r="Y13" s="1"/>
      <c r="Z13" s="1"/>
      <c r="AA13" s="1"/>
      <c r="AB13" s="1"/>
      <c r="AC13" s="54"/>
      <c r="AD13" s="1"/>
      <c r="AE13" s="1"/>
      <c r="AF13" s="8"/>
      <c r="AG13" s="109"/>
      <c r="AH13" s="30"/>
      <c r="AI13" s="200"/>
      <c r="AJ13" s="112"/>
      <c r="AK13" s="10"/>
      <c r="AL13" s="197"/>
      <c r="AM13" s="197"/>
      <c r="AN13" s="196"/>
      <c r="AO13" s="105"/>
      <c r="AP13" s="205"/>
    </row>
    <row r="14" spans="1:42" ht="9.9499999999999993" customHeight="1" x14ac:dyDescent="0.15">
      <c r="A14" s="208"/>
      <c r="B14" s="113"/>
      <c r="C14" s="198"/>
      <c r="D14" s="198"/>
      <c r="E14" s="203"/>
      <c r="F14" s="104"/>
      <c r="G14" s="107"/>
      <c r="H14" s="202"/>
      <c r="I14" s="26"/>
      <c r="J14" s="33"/>
      <c r="K14" s="1"/>
      <c r="L14" s="1"/>
      <c r="M14" s="1"/>
      <c r="N14" s="55"/>
      <c r="O14" s="1"/>
      <c r="P14" s="1"/>
      <c r="Q14" s="1"/>
      <c r="R14" s="1"/>
      <c r="S14" s="1"/>
      <c r="T14" s="54"/>
      <c r="U14" s="1"/>
      <c r="V14" s="1"/>
      <c r="W14" s="55"/>
      <c r="X14" s="1"/>
      <c r="Y14" s="1"/>
      <c r="Z14" s="1"/>
      <c r="AA14" s="1"/>
      <c r="AB14" s="1"/>
      <c r="AC14" s="54"/>
      <c r="AD14" s="1"/>
      <c r="AE14" s="1"/>
      <c r="AF14" s="8"/>
      <c r="AG14" s="110"/>
      <c r="AH14" s="26"/>
      <c r="AI14" s="200"/>
      <c r="AJ14" s="112"/>
      <c r="AK14" s="10"/>
      <c r="AL14" s="197"/>
      <c r="AM14" s="197">
        <v>5</v>
      </c>
      <c r="AN14" s="196" t="s">
        <v>303</v>
      </c>
      <c r="AO14" s="105"/>
      <c r="AP14" s="205"/>
    </row>
    <row r="15" spans="1:42" ht="9.9499999999999993" customHeight="1" x14ac:dyDescent="0.15">
      <c r="A15" s="208"/>
      <c r="B15" s="113"/>
      <c r="C15" s="198" t="s">
        <v>264</v>
      </c>
      <c r="D15" s="198">
        <v>4</v>
      </c>
      <c r="E15" s="203"/>
      <c r="F15" s="104"/>
      <c r="G15" s="107"/>
      <c r="H15" s="202"/>
      <c r="I15" s="26"/>
      <c r="J15" s="33"/>
      <c r="K15" s="1"/>
      <c r="L15" s="1"/>
      <c r="M15" s="1"/>
      <c r="N15" s="55"/>
      <c r="O15" s="1"/>
      <c r="P15" s="1"/>
      <c r="Q15" s="1"/>
      <c r="R15" s="1"/>
      <c r="S15" s="1"/>
      <c r="T15" s="54"/>
      <c r="U15" s="1"/>
      <c r="V15" s="1"/>
      <c r="W15" s="55"/>
      <c r="X15" s="1"/>
      <c r="Y15" s="1"/>
      <c r="Z15" s="1"/>
      <c r="AA15" s="1"/>
      <c r="AB15" s="1"/>
      <c r="AC15" s="54"/>
      <c r="AD15" s="1"/>
      <c r="AE15" s="1"/>
      <c r="AF15" s="8"/>
      <c r="AG15" s="110"/>
      <c r="AH15" s="26"/>
      <c r="AI15" s="201"/>
      <c r="AJ15" s="112"/>
      <c r="AK15" s="10"/>
      <c r="AL15" s="197"/>
      <c r="AM15" s="197"/>
      <c r="AN15" s="196"/>
      <c r="AO15" s="105"/>
      <c r="AP15" s="205"/>
    </row>
    <row r="16" spans="1:42" ht="9.9499999999999993" customHeight="1" x14ac:dyDescent="0.15">
      <c r="A16" s="208"/>
      <c r="B16" s="113"/>
      <c r="C16" s="198"/>
      <c r="D16" s="198"/>
      <c r="E16" s="203"/>
      <c r="F16" s="104"/>
      <c r="G16" s="107"/>
      <c r="H16" s="166"/>
      <c r="I16" s="26"/>
      <c r="J16" s="33"/>
      <c r="K16" s="1"/>
      <c r="L16" s="1"/>
      <c r="M16" s="1"/>
      <c r="N16" s="55"/>
      <c r="O16" s="1"/>
      <c r="P16" s="1"/>
      <c r="Q16" s="1"/>
      <c r="R16" s="1"/>
      <c r="S16" s="1"/>
      <c r="T16" s="54"/>
      <c r="U16" s="1"/>
      <c r="V16" s="1"/>
      <c r="W16" s="55"/>
      <c r="X16" s="1"/>
      <c r="Y16" s="1"/>
      <c r="Z16" s="1"/>
      <c r="AA16" s="1"/>
      <c r="AB16" s="1"/>
      <c r="AC16" s="54"/>
      <c r="AD16" s="1"/>
      <c r="AE16" s="2"/>
      <c r="AF16" s="114"/>
      <c r="AG16" s="110"/>
      <c r="AH16" s="26"/>
      <c r="AI16" s="11"/>
      <c r="AJ16" s="112"/>
      <c r="AK16" s="10"/>
      <c r="AL16" s="117"/>
      <c r="AM16" s="117"/>
      <c r="AN16" s="118"/>
      <c r="AO16" s="105"/>
      <c r="AP16" s="205"/>
    </row>
    <row r="17" spans="1:42" ht="9.9499999999999993" customHeight="1" x14ac:dyDescent="0.15">
      <c r="A17" s="208"/>
      <c r="B17" s="113"/>
      <c r="C17" s="198" t="s">
        <v>178</v>
      </c>
      <c r="D17" s="198">
        <v>5</v>
      </c>
      <c r="E17" s="203" t="s">
        <v>249</v>
      </c>
      <c r="F17" s="104"/>
      <c r="G17" s="107"/>
      <c r="H17" s="168"/>
      <c r="I17" s="26"/>
      <c r="J17" s="33"/>
      <c r="K17" s="16"/>
      <c r="L17" s="17"/>
      <c r="M17" s="1"/>
      <c r="N17" s="55"/>
      <c r="O17" s="1"/>
      <c r="P17" s="1"/>
      <c r="Q17" s="1"/>
      <c r="R17" s="1"/>
      <c r="S17" s="1"/>
      <c r="T17" s="54"/>
      <c r="U17" s="1"/>
      <c r="V17" s="1"/>
      <c r="W17" s="55"/>
      <c r="X17" s="1"/>
      <c r="Y17" s="1"/>
      <c r="Z17" s="1"/>
      <c r="AA17" s="1"/>
      <c r="AB17" s="1"/>
      <c r="AC17" s="54"/>
      <c r="AD17" s="1"/>
      <c r="AE17" s="3"/>
      <c r="AF17" s="8"/>
      <c r="AG17" s="110"/>
      <c r="AH17" s="26"/>
      <c r="AI17" s="11"/>
      <c r="AJ17" s="112"/>
      <c r="AK17" s="10"/>
      <c r="AL17" s="197" t="s">
        <v>304</v>
      </c>
      <c r="AM17" s="197">
        <v>4</v>
      </c>
      <c r="AN17" s="196" t="s">
        <v>305</v>
      </c>
      <c r="AO17" s="105"/>
      <c r="AP17" s="205"/>
    </row>
    <row r="18" spans="1:42" ht="9.9499999999999993" customHeight="1" x14ac:dyDescent="0.15">
      <c r="A18" s="208"/>
      <c r="B18" s="113"/>
      <c r="C18" s="198"/>
      <c r="D18" s="198"/>
      <c r="E18" s="203"/>
      <c r="F18" s="104"/>
      <c r="G18" s="107"/>
      <c r="H18" s="202" t="s">
        <v>140</v>
      </c>
      <c r="I18" s="26"/>
      <c r="J18" s="33"/>
      <c r="K18" s="1"/>
      <c r="L18" s="7"/>
      <c r="M18" s="1"/>
      <c r="N18" s="55"/>
      <c r="O18" s="1"/>
      <c r="P18" s="1"/>
      <c r="Q18" s="1"/>
      <c r="R18" s="1"/>
      <c r="S18" s="1"/>
      <c r="T18" s="54"/>
      <c r="U18" s="1"/>
      <c r="V18" s="1"/>
      <c r="W18" s="55"/>
      <c r="X18" s="1"/>
      <c r="Y18" s="1"/>
      <c r="Z18" s="1"/>
      <c r="AA18" s="1"/>
      <c r="AB18" s="1"/>
      <c r="AC18" s="54"/>
      <c r="AD18" s="1"/>
      <c r="AE18" s="3"/>
      <c r="AF18" s="8"/>
      <c r="AG18" s="110"/>
      <c r="AH18" s="26"/>
      <c r="AI18" s="199" t="s">
        <v>193</v>
      </c>
      <c r="AJ18" s="112"/>
      <c r="AK18" s="10"/>
      <c r="AL18" s="197"/>
      <c r="AM18" s="197"/>
      <c r="AN18" s="196"/>
      <c r="AO18" s="105"/>
      <c r="AP18" s="205"/>
    </row>
    <row r="19" spans="1:42" ht="9.9499999999999993" customHeight="1" x14ac:dyDescent="0.15">
      <c r="A19" s="208"/>
      <c r="B19" s="113"/>
      <c r="C19" s="198" t="s">
        <v>179</v>
      </c>
      <c r="D19" s="198">
        <v>6</v>
      </c>
      <c r="E19" s="203"/>
      <c r="F19" s="104"/>
      <c r="G19" s="107"/>
      <c r="H19" s="202"/>
      <c r="I19" s="26"/>
      <c r="J19" s="33"/>
      <c r="K19" s="1"/>
      <c r="L19" s="7"/>
      <c r="M19" s="1"/>
      <c r="N19" s="55"/>
      <c r="O19" s="1"/>
      <c r="P19" s="1"/>
      <c r="Q19" s="1"/>
      <c r="R19" s="1"/>
      <c r="S19" s="1"/>
      <c r="T19" s="54"/>
      <c r="U19" s="1"/>
      <c r="V19" s="1"/>
      <c r="W19" s="55"/>
      <c r="X19" s="1"/>
      <c r="Y19" s="1"/>
      <c r="Z19" s="1"/>
      <c r="AA19" s="1"/>
      <c r="AB19" s="1"/>
      <c r="AC19" s="54"/>
      <c r="AD19" s="1"/>
      <c r="AE19" s="3"/>
      <c r="AF19" s="8"/>
      <c r="AG19" s="110"/>
      <c r="AH19" s="26"/>
      <c r="AI19" s="200"/>
      <c r="AJ19" s="112"/>
      <c r="AK19" s="10"/>
      <c r="AL19" s="197"/>
      <c r="AM19" s="197">
        <v>3</v>
      </c>
      <c r="AN19" s="196" t="s">
        <v>306</v>
      </c>
      <c r="AO19" s="105"/>
      <c r="AP19" s="205"/>
    </row>
    <row r="20" spans="1:42" ht="9.9499999999999993" customHeight="1" x14ac:dyDescent="0.15">
      <c r="A20" s="208"/>
      <c r="B20" s="113"/>
      <c r="C20" s="198"/>
      <c r="D20" s="198"/>
      <c r="E20" s="203"/>
      <c r="F20" s="104"/>
      <c r="G20" s="107"/>
      <c r="H20" s="202"/>
      <c r="I20" s="27"/>
      <c r="J20" s="28"/>
      <c r="K20" s="1"/>
      <c r="L20" s="7"/>
      <c r="M20" s="1"/>
      <c r="N20" s="55"/>
      <c r="O20" s="1"/>
      <c r="P20" s="1"/>
      <c r="Q20" s="1"/>
      <c r="R20" s="1"/>
      <c r="S20" s="1"/>
      <c r="T20" s="54"/>
      <c r="U20" s="1"/>
      <c r="V20" s="1"/>
      <c r="W20" s="55"/>
      <c r="X20" s="1"/>
      <c r="Y20" s="1"/>
      <c r="Z20" s="1"/>
      <c r="AA20" s="1"/>
      <c r="AB20" s="1"/>
      <c r="AC20" s="54"/>
      <c r="AD20" s="1"/>
      <c r="AE20" s="3"/>
      <c r="AF20" s="8"/>
      <c r="AG20" s="111"/>
      <c r="AH20" s="27"/>
      <c r="AI20" s="200"/>
      <c r="AJ20" s="112"/>
      <c r="AK20" s="10"/>
      <c r="AL20" s="197"/>
      <c r="AM20" s="197"/>
      <c r="AN20" s="196"/>
      <c r="AO20" s="105"/>
      <c r="AP20" s="205"/>
    </row>
    <row r="21" spans="1:42" ht="9.9499999999999993" customHeight="1" x14ac:dyDescent="0.15">
      <c r="A21" s="208"/>
      <c r="B21" s="113"/>
      <c r="C21" s="198" t="s">
        <v>265</v>
      </c>
      <c r="D21" s="198">
        <v>7</v>
      </c>
      <c r="E21" s="203"/>
      <c r="F21" s="104"/>
      <c r="G21" s="107"/>
      <c r="H21" s="202"/>
      <c r="I21" s="26"/>
      <c r="J21" s="26"/>
      <c r="K21" s="1"/>
      <c r="L21" s="7"/>
      <c r="M21" s="1"/>
      <c r="N21" s="55"/>
      <c r="O21" s="1"/>
      <c r="P21" s="1"/>
      <c r="Q21" s="1"/>
      <c r="R21" s="1"/>
      <c r="S21" s="1"/>
      <c r="T21" s="54"/>
      <c r="U21" s="1"/>
      <c r="V21" s="1"/>
      <c r="W21" s="55"/>
      <c r="X21" s="1"/>
      <c r="Y21" s="1"/>
      <c r="Z21" s="1"/>
      <c r="AA21" s="1"/>
      <c r="AB21" s="1"/>
      <c r="AC21" s="54"/>
      <c r="AD21" s="1"/>
      <c r="AE21" s="3"/>
      <c r="AF21" s="8"/>
      <c r="AG21" s="167"/>
      <c r="AH21" s="26"/>
      <c r="AI21" s="200"/>
      <c r="AJ21" s="112"/>
      <c r="AK21" s="10"/>
      <c r="AL21" s="197"/>
      <c r="AM21" s="197">
        <v>2</v>
      </c>
      <c r="AN21" s="196" t="s">
        <v>307</v>
      </c>
      <c r="AO21" s="105"/>
      <c r="AP21" s="205"/>
    </row>
    <row r="22" spans="1:42" ht="9.9499999999999993" customHeight="1" x14ac:dyDescent="0.15">
      <c r="A22" s="208"/>
      <c r="B22" s="113"/>
      <c r="C22" s="198"/>
      <c r="D22" s="198"/>
      <c r="E22" s="203"/>
      <c r="F22" s="104"/>
      <c r="G22" s="107"/>
      <c r="H22" s="202"/>
      <c r="I22" s="26"/>
      <c r="J22" s="26"/>
      <c r="K22" s="1"/>
      <c r="L22" s="7"/>
      <c r="M22" s="1"/>
      <c r="N22" s="55"/>
      <c r="O22" s="1"/>
      <c r="P22" s="1"/>
      <c r="Q22" s="1"/>
      <c r="R22" s="1"/>
      <c r="S22" s="1"/>
      <c r="T22" s="54"/>
      <c r="U22" s="1"/>
      <c r="V22" s="1"/>
      <c r="W22" s="55"/>
      <c r="X22" s="1"/>
      <c r="Y22" s="1"/>
      <c r="Z22" s="1"/>
      <c r="AA22" s="1"/>
      <c r="AB22" s="1"/>
      <c r="AC22" s="54"/>
      <c r="AD22" s="1"/>
      <c r="AE22" s="3"/>
      <c r="AF22" s="8"/>
      <c r="AG22" s="167"/>
      <c r="AH22" s="26"/>
      <c r="AI22" s="200"/>
      <c r="AJ22" s="112"/>
      <c r="AK22" s="10"/>
      <c r="AL22" s="197"/>
      <c r="AM22" s="197"/>
      <c r="AN22" s="196"/>
      <c r="AO22" s="105"/>
      <c r="AP22" s="205"/>
    </row>
    <row r="23" spans="1:42" ht="9.9499999999999993" customHeight="1" x14ac:dyDescent="0.15">
      <c r="A23" s="208"/>
      <c r="B23" s="113"/>
      <c r="C23" s="198" t="s">
        <v>266</v>
      </c>
      <c r="D23" s="198">
        <v>8</v>
      </c>
      <c r="E23" s="203"/>
      <c r="F23" s="104"/>
      <c r="G23" s="107"/>
      <c r="H23" s="202"/>
      <c r="I23" s="26"/>
      <c r="J23" s="26"/>
      <c r="K23" s="1"/>
      <c r="L23" s="7"/>
      <c r="M23" s="1"/>
      <c r="N23" s="55"/>
      <c r="O23" s="1"/>
      <c r="P23" s="1"/>
      <c r="Q23" s="1"/>
      <c r="R23" s="1"/>
      <c r="S23" s="1"/>
      <c r="T23" s="54"/>
      <c r="U23" s="1"/>
      <c r="V23" s="1"/>
      <c r="W23" s="55"/>
      <c r="X23" s="1"/>
      <c r="Y23" s="1"/>
      <c r="Z23" s="1"/>
      <c r="AA23" s="1"/>
      <c r="AB23" s="1"/>
      <c r="AC23" s="54"/>
      <c r="AD23" s="1"/>
      <c r="AE23" s="3"/>
      <c r="AF23" s="8"/>
      <c r="AG23" s="167"/>
      <c r="AH23" s="26"/>
      <c r="AI23" s="201"/>
      <c r="AJ23" s="112"/>
      <c r="AK23" s="10"/>
      <c r="AL23" s="197"/>
      <c r="AM23" s="197">
        <v>1</v>
      </c>
      <c r="AN23" s="196" t="s">
        <v>308</v>
      </c>
      <c r="AO23" s="105"/>
      <c r="AP23" s="205"/>
    </row>
    <row r="24" spans="1:42" ht="9.9499999999999993" customHeight="1" thickBot="1" x14ac:dyDescent="0.2">
      <c r="A24" s="209"/>
      <c r="B24" s="113"/>
      <c r="C24" s="198"/>
      <c r="D24" s="198"/>
      <c r="E24" s="203"/>
      <c r="F24" s="104"/>
      <c r="G24" s="107"/>
      <c r="H24" s="166"/>
      <c r="I24" s="26"/>
      <c r="J24" s="26"/>
      <c r="K24" s="1"/>
      <c r="L24" s="7"/>
      <c r="M24" s="1"/>
      <c r="N24" s="55"/>
      <c r="O24" s="1"/>
      <c r="P24" s="1"/>
      <c r="Q24" s="1"/>
      <c r="R24" s="1"/>
      <c r="S24" s="1"/>
      <c r="T24" s="54"/>
      <c r="U24" s="1"/>
      <c r="V24" s="1"/>
      <c r="W24" s="55"/>
      <c r="X24" s="1"/>
      <c r="Y24" s="1"/>
      <c r="Z24" s="1"/>
      <c r="AA24" s="1"/>
      <c r="AB24" s="1"/>
      <c r="AC24" s="54"/>
      <c r="AD24" s="1"/>
      <c r="AE24" s="3"/>
      <c r="AF24" s="8"/>
      <c r="AG24" s="167"/>
      <c r="AH24" s="26"/>
      <c r="AI24" s="11"/>
      <c r="AJ24" s="112"/>
      <c r="AK24" s="10"/>
      <c r="AL24" s="197"/>
      <c r="AM24" s="197"/>
      <c r="AN24" s="196"/>
      <c r="AO24" s="105"/>
      <c r="AP24" s="206"/>
    </row>
    <row r="25" spans="1:42" ht="9.9499999999999993" customHeight="1" thickTop="1" thickBot="1" x14ac:dyDescent="0.2">
      <c r="A25" s="113"/>
      <c r="B25" s="113"/>
      <c r="C25" s="152"/>
      <c r="D25" s="152"/>
      <c r="E25" s="153"/>
      <c r="F25" s="104"/>
      <c r="G25" s="107"/>
      <c r="H25" s="166"/>
      <c r="I25" s="26"/>
      <c r="J25" s="26"/>
      <c r="K25" s="1"/>
      <c r="L25" s="1"/>
      <c r="M25" s="3"/>
      <c r="N25" s="55"/>
      <c r="O25" s="1"/>
      <c r="P25" s="1"/>
      <c r="Q25" s="1"/>
      <c r="R25" s="1"/>
      <c r="S25" s="1"/>
      <c r="T25" s="54"/>
      <c r="U25" s="1"/>
      <c r="V25" s="1"/>
      <c r="W25" s="55"/>
      <c r="X25" s="1"/>
      <c r="Y25" s="1"/>
      <c r="Z25" s="1"/>
      <c r="AA25" s="1"/>
      <c r="AB25" s="1"/>
      <c r="AC25" s="54"/>
      <c r="AD25" s="7"/>
      <c r="AE25" s="1"/>
      <c r="AF25" s="8"/>
      <c r="AG25" s="167"/>
      <c r="AH25" s="26"/>
      <c r="AI25" s="11"/>
      <c r="AJ25" s="112"/>
      <c r="AK25" s="10"/>
      <c r="AL25" s="124"/>
      <c r="AM25" s="124"/>
      <c r="AN25" s="105"/>
      <c r="AO25" s="105"/>
      <c r="AP25" s="113"/>
    </row>
    <row r="26" spans="1:42" ht="9.9499999999999993" customHeight="1" thickTop="1" x14ac:dyDescent="0.15">
      <c r="A26" s="207" t="s">
        <v>385</v>
      </c>
      <c r="B26" s="113"/>
      <c r="C26" s="198" t="s">
        <v>267</v>
      </c>
      <c r="D26" s="198">
        <v>1</v>
      </c>
      <c r="E26" s="203" t="s">
        <v>268</v>
      </c>
      <c r="F26" s="104"/>
      <c r="G26" s="107"/>
      <c r="H26" s="168"/>
      <c r="I26" s="26"/>
      <c r="J26" s="26"/>
      <c r="K26" s="1"/>
      <c r="L26" s="7"/>
      <c r="M26" s="56"/>
      <c r="N26" s="87"/>
      <c r="O26" s="17"/>
      <c r="P26" s="1"/>
      <c r="Q26" s="1"/>
      <c r="R26" s="1"/>
      <c r="S26" s="1"/>
      <c r="T26" s="54"/>
      <c r="U26" s="1"/>
      <c r="V26" s="1"/>
      <c r="W26" s="55"/>
      <c r="X26" s="1"/>
      <c r="Y26" s="1"/>
      <c r="Z26" s="1"/>
      <c r="AA26" s="1"/>
      <c r="AB26" s="56"/>
      <c r="AC26" s="89"/>
      <c r="AD26" s="16"/>
      <c r="AE26" s="3"/>
      <c r="AF26" s="8"/>
      <c r="AG26" s="167"/>
      <c r="AH26" s="26"/>
      <c r="AI26" s="11"/>
      <c r="AJ26" s="112"/>
      <c r="AK26" s="10"/>
      <c r="AL26" s="117"/>
      <c r="AM26" s="117"/>
      <c r="AN26" s="118"/>
      <c r="AO26" s="105"/>
      <c r="AP26" s="204" t="s">
        <v>394</v>
      </c>
    </row>
    <row r="27" spans="1:42" ht="9.9499999999999993" customHeight="1" x14ac:dyDescent="0.15">
      <c r="A27" s="208"/>
      <c r="B27" s="113"/>
      <c r="C27" s="198"/>
      <c r="D27" s="198"/>
      <c r="E27" s="203"/>
      <c r="F27" s="104"/>
      <c r="G27" s="107"/>
      <c r="H27" s="202" t="s">
        <v>141</v>
      </c>
      <c r="I27" s="26"/>
      <c r="J27" s="26"/>
      <c r="K27" s="1"/>
      <c r="L27" s="7"/>
      <c r="M27" s="3"/>
      <c r="N27" s="55"/>
      <c r="O27" s="7"/>
      <c r="P27" s="1"/>
      <c r="Q27" s="1"/>
      <c r="R27" s="1"/>
      <c r="S27" s="1"/>
      <c r="T27" s="54"/>
      <c r="U27" s="1"/>
      <c r="V27" s="1"/>
      <c r="W27" s="55"/>
      <c r="X27" s="1"/>
      <c r="Y27" s="1"/>
      <c r="Z27" s="1"/>
      <c r="AA27" s="1"/>
      <c r="AB27" s="3"/>
      <c r="AC27" s="54"/>
      <c r="AD27" s="1"/>
      <c r="AE27" s="3"/>
      <c r="AF27" s="8"/>
      <c r="AG27" s="167"/>
      <c r="AH27" s="26"/>
      <c r="AI27" s="199" t="s">
        <v>194</v>
      </c>
      <c r="AJ27" s="112"/>
      <c r="AK27" s="10"/>
      <c r="AL27" s="197" t="s">
        <v>291</v>
      </c>
      <c r="AM27" s="197">
        <v>7</v>
      </c>
      <c r="AN27" s="196" t="s">
        <v>292</v>
      </c>
      <c r="AO27" s="105"/>
      <c r="AP27" s="205"/>
    </row>
    <row r="28" spans="1:42" ht="9.9499999999999993" customHeight="1" x14ac:dyDescent="0.15">
      <c r="A28" s="208"/>
      <c r="B28" s="113"/>
      <c r="C28" s="198" t="s">
        <v>269</v>
      </c>
      <c r="D28" s="198">
        <v>2</v>
      </c>
      <c r="E28" s="203"/>
      <c r="F28" s="104"/>
      <c r="G28" s="107"/>
      <c r="H28" s="202"/>
      <c r="I28" s="26"/>
      <c r="J28" s="26"/>
      <c r="K28" s="1"/>
      <c r="L28" s="7"/>
      <c r="M28" s="3"/>
      <c r="N28" s="55"/>
      <c r="O28" s="7"/>
      <c r="P28" s="1"/>
      <c r="Q28" s="1"/>
      <c r="R28" s="1"/>
      <c r="S28" s="1"/>
      <c r="T28" s="54"/>
      <c r="U28" s="1"/>
      <c r="V28" s="1"/>
      <c r="W28" s="55"/>
      <c r="X28" s="1"/>
      <c r="Y28" s="1"/>
      <c r="Z28" s="1"/>
      <c r="AA28" s="1"/>
      <c r="AB28" s="3"/>
      <c r="AC28" s="54"/>
      <c r="AD28" s="1"/>
      <c r="AE28" s="3"/>
      <c r="AF28" s="8"/>
      <c r="AG28" s="167"/>
      <c r="AH28" s="26"/>
      <c r="AI28" s="200"/>
      <c r="AJ28" s="112"/>
      <c r="AK28" s="10"/>
      <c r="AL28" s="197"/>
      <c r="AM28" s="197"/>
      <c r="AN28" s="196"/>
      <c r="AO28" s="105"/>
      <c r="AP28" s="205"/>
    </row>
    <row r="29" spans="1:42" ht="9.9499999999999993" customHeight="1" x14ac:dyDescent="0.15">
      <c r="A29" s="208"/>
      <c r="B29" s="113"/>
      <c r="C29" s="198"/>
      <c r="D29" s="198"/>
      <c r="E29" s="203"/>
      <c r="F29" s="104"/>
      <c r="G29" s="107"/>
      <c r="H29" s="202"/>
      <c r="I29" s="26"/>
      <c r="J29" s="26"/>
      <c r="K29" s="1"/>
      <c r="L29" s="7"/>
      <c r="M29" s="3"/>
      <c r="N29" s="88"/>
      <c r="O29" s="60"/>
      <c r="P29" s="9"/>
      <c r="Q29" s="9"/>
      <c r="R29" s="9"/>
      <c r="S29" s="9"/>
      <c r="T29" s="170"/>
      <c r="U29" s="171"/>
      <c r="V29" s="171"/>
      <c r="W29" s="88"/>
      <c r="X29" s="9"/>
      <c r="Y29" s="9"/>
      <c r="Z29" s="9"/>
      <c r="AA29" s="9"/>
      <c r="AB29" s="35"/>
      <c r="AC29" s="58"/>
      <c r="AD29" s="9"/>
      <c r="AE29" s="35"/>
      <c r="AF29" s="171"/>
      <c r="AG29" s="26"/>
      <c r="AH29" s="26"/>
      <c r="AI29" s="200"/>
      <c r="AJ29" s="112"/>
      <c r="AK29" s="10"/>
      <c r="AL29" s="197"/>
      <c r="AM29" s="197">
        <v>6</v>
      </c>
      <c r="AN29" s="196" t="s">
        <v>293</v>
      </c>
      <c r="AO29" s="105"/>
      <c r="AP29" s="205"/>
    </row>
    <row r="30" spans="1:42" ht="9.9499999999999993" customHeight="1" x14ac:dyDescent="0.15">
      <c r="A30" s="208"/>
      <c r="B30" s="113"/>
      <c r="C30" s="198" t="s">
        <v>270</v>
      </c>
      <c r="D30" s="198">
        <v>3</v>
      </c>
      <c r="E30" s="203"/>
      <c r="F30" s="104"/>
      <c r="G30" s="108"/>
      <c r="H30" s="202"/>
      <c r="I30" s="30"/>
      <c r="J30" s="36"/>
      <c r="K30" s="1"/>
      <c r="L30" s="7"/>
      <c r="M30" s="3"/>
      <c r="N30" s="59"/>
      <c r="O30" s="60"/>
      <c r="P30" s="9"/>
      <c r="Q30" s="9"/>
      <c r="R30" s="9"/>
      <c r="S30" s="9"/>
      <c r="T30" s="58"/>
      <c r="U30" s="9"/>
      <c r="V30" s="9"/>
      <c r="W30" s="59"/>
      <c r="X30" s="9"/>
      <c r="Y30" s="9"/>
      <c r="Z30" s="9"/>
      <c r="AA30" s="9"/>
      <c r="AB30" s="35"/>
      <c r="AC30" s="58"/>
      <c r="AD30" s="9"/>
      <c r="AE30" s="35"/>
      <c r="AF30" s="9"/>
      <c r="AG30" s="32"/>
      <c r="AH30" s="30"/>
      <c r="AI30" s="200"/>
      <c r="AJ30" s="112"/>
      <c r="AK30" s="10"/>
      <c r="AL30" s="197"/>
      <c r="AM30" s="197"/>
      <c r="AN30" s="196"/>
      <c r="AO30" s="105"/>
      <c r="AP30" s="205"/>
    </row>
    <row r="31" spans="1:42" ht="9.9499999999999993" customHeight="1" x14ac:dyDescent="0.15">
      <c r="A31" s="208"/>
      <c r="B31" s="113"/>
      <c r="C31" s="198"/>
      <c r="D31" s="198"/>
      <c r="E31" s="203"/>
      <c r="F31" s="104"/>
      <c r="G31" s="108"/>
      <c r="H31" s="202"/>
      <c r="I31" s="26"/>
      <c r="J31" s="33"/>
      <c r="K31" s="1"/>
      <c r="L31" s="7"/>
      <c r="M31" s="3"/>
      <c r="N31" s="59"/>
      <c r="O31" s="60"/>
      <c r="P31" s="9"/>
      <c r="Q31" s="9"/>
      <c r="R31" s="9"/>
      <c r="S31" s="9"/>
      <c r="T31" s="58"/>
      <c r="U31" s="9"/>
      <c r="V31" s="9"/>
      <c r="W31" s="59"/>
      <c r="X31" s="9"/>
      <c r="Y31" s="9"/>
      <c r="Z31" s="9"/>
      <c r="AA31" s="9"/>
      <c r="AB31" s="35"/>
      <c r="AC31" s="58"/>
      <c r="AD31" s="9"/>
      <c r="AE31" s="35"/>
      <c r="AF31" s="9"/>
      <c r="AG31" s="37"/>
      <c r="AH31" s="26"/>
      <c r="AI31" s="200"/>
      <c r="AJ31" s="112"/>
      <c r="AK31" s="10"/>
      <c r="AL31" s="197"/>
      <c r="AM31" s="197">
        <v>5</v>
      </c>
      <c r="AN31" s="196" t="s">
        <v>294</v>
      </c>
      <c r="AO31" s="105"/>
      <c r="AP31" s="205"/>
    </row>
    <row r="32" spans="1:42" ht="9.9499999999999993" customHeight="1" x14ac:dyDescent="0.15">
      <c r="A32" s="208"/>
      <c r="B32" s="113"/>
      <c r="C32" s="198" t="s">
        <v>271</v>
      </c>
      <c r="D32" s="198">
        <v>4</v>
      </c>
      <c r="E32" s="203"/>
      <c r="F32" s="104"/>
      <c r="G32" s="108"/>
      <c r="H32" s="202"/>
      <c r="I32" s="26"/>
      <c r="J32" s="33"/>
      <c r="K32" s="1"/>
      <c r="L32" s="7"/>
      <c r="M32" s="3"/>
      <c r="N32" s="59"/>
      <c r="O32" s="60"/>
      <c r="P32" s="9"/>
      <c r="Q32" s="9"/>
      <c r="R32" s="9"/>
      <c r="S32" s="9"/>
      <c r="T32" s="58"/>
      <c r="U32" s="9"/>
      <c r="V32" s="9"/>
      <c r="W32" s="59"/>
      <c r="X32" s="9"/>
      <c r="Y32" s="9"/>
      <c r="Z32" s="9"/>
      <c r="AA32" s="9"/>
      <c r="AB32" s="35"/>
      <c r="AC32" s="58"/>
      <c r="AD32" s="9"/>
      <c r="AE32" s="35"/>
      <c r="AF32" s="9"/>
      <c r="AG32" s="37"/>
      <c r="AH32" s="26"/>
      <c r="AI32" s="201"/>
      <c r="AJ32" s="112"/>
      <c r="AK32" s="10"/>
      <c r="AL32" s="197"/>
      <c r="AM32" s="197"/>
      <c r="AN32" s="196"/>
      <c r="AO32" s="105"/>
      <c r="AP32" s="205"/>
    </row>
    <row r="33" spans="1:42" ht="9.9499999999999993" customHeight="1" x14ac:dyDescent="0.15">
      <c r="A33" s="208"/>
      <c r="B33" s="113"/>
      <c r="C33" s="198"/>
      <c r="D33" s="198"/>
      <c r="E33" s="203"/>
      <c r="F33" s="104"/>
      <c r="G33" s="108"/>
      <c r="H33" s="166"/>
      <c r="I33" s="26"/>
      <c r="J33" s="106"/>
      <c r="K33" s="69"/>
      <c r="L33" s="85"/>
      <c r="M33" s="86"/>
      <c r="N33" s="59"/>
      <c r="O33" s="60"/>
      <c r="P33" s="9"/>
      <c r="Q33" s="9"/>
      <c r="R33" s="9"/>
      <c r="S33" s="9"/>
      <c r="T33" s="58"/>
      <c r="U33" s="9"/>
      <c r="V33" s="9"/>
      <c r="W33" s="59"/>
      <c r="X33" s="9"/>
      <c r="Y33" s="9"/>
      <c r="Z33" s="9"/>
      <c r="AA33" s="9"/>
      <c r="AB33" s="35"/>
      <c r="AC33" s="58"/>
      <c r="AD33" s="9"/>
      <c r="AE33" s="65"/>
      <c r="AF33" s="62"/>
      <c r="AG33" s="225"/>
      <c r="AH33" s="26"/>
      <c r="AI33" s="11"/>
      <c r="AJ33" s="112"/>
      <c r="AK33" s="10"/>
      <c r="AL33" s="117"/>
      <c r="AM33" s="117"/>
      <c r="AN33" s="118"/>
      <c r="AO33" s="105"/>
      <c r="AP33" s="205"/>
    </row>
    <row r="34" spans="1:42" ht="9.9499999999999993" customHeight="1" x14ac:dyDescent="0.15">
      <c r="A34" s="208"/>
      <c r="B34" s="113"/>
      <c r="C34" s="115"/>
      <c r="D34" s="115"/>
      <c r="E34" s="116"/>
      <c r="F34" s="104"/>
      <c r="G34" s="107"/>
      <c r="H34" s="168"/>
      <c r="I34" s="26"/>
      <c r="J34" s="106"/>
      <c r="K34" s="155"/>
      <c r="L34" s="155"/>
      <c r="M34" s="155"/>
      <c r="N34" s="59"/>
      <c r="O34" s="60"/>
      <c r="P34" s="9"/>
      <c r="Q34" s="9"/>
      <c r="R34" s="9"/>
      <c r="S34" s="9"/>
      <c r="T34" s="58"/>
      <c r="U34" s="9"/>
      <c r="V34" s="9"/>
      <c r="W34" s="59"/>
      <c r="X34" s="9"/>
      <c r="Y34" s="9"/>
      <c r="Z34" s="9"/>
      <c r="AA34" s="9"/>
      <c r="AB34" s="35"/>
      <c r="AC34" s="58"/>
      <c r="AD34" s="9"/>
      <c r="AE34" s="9"/>
      <c r="AF34" s="9"/>
      <c r="AG34" s="225"/>
      <c r="AH34" s="26"/>
      <c r="AI34" s="11"/>
      <c r="AJ34" s="112"/>
      <c r="AK34" s="10"/>
      <c r="AL34" s="197" t="s">
        <v>295</v>
      </c>
      <c r="AM34" s="197">
        <v>4</v>
      </c>
      <c r="AN34" s="196" t="s">
        <v>296</v>
      </c>
      <c r="AO34" s="105"/>
      <c r="AP34" s="205"/>
    </row>
    <row r="35" spans="1:42" ht="9.9499999999999993" customHeight="1" x14ac:dyDescent="0.15">
      <c r="A35" s="208"/>
      <c r="B35" s="113"/>
      <c r="C35" s="198" t="s">
        <v>272</v>
      </c>
      <c r="D35" s="198">
        <v>5</v>
      </c>
      <c r="E35" s="203" t="s">
        <v>203</v>
      </c>
      <c r="F35" s="104"/>
      <c r="G35" s="107"/>
      <c r="H35" s="202" t="s">
        <v>142</v>
      </c>
      <c r="I35" s="26"/>
      <c r="J35" s="106"/>
      <c r="K35" s="155"/>
      <c r="L35" s="155"/>
      <c r="M35" s="155"/>
      <c r="N35" s="59"/>
      <c r="O35" s="60"/>
      <c r="P35" s="9"/>
      <c r="Q35" s="9"/>
      <c r="R35" s="9"/>
      <c r="S35" s="9"/>
      <c r="T35" s="58"/>
      <c r="U35" s="9"/>
      <c r="V35" s="9"/>
      <c r="W35" s="59"/>
      <c r="X35" s="9"/>
      <c r="Y35" s="9"/>
      <c r="Z35" s="9"/>
      <c r="AA35" s="9"/>
      <c r="AB35" s="35"/>
      <c r="AC35" s="58"/>
      <c r="AD35" s="9"/>
      <c r="AE35" s="9"/>
      <c r="AF35" s="9"/>
      <c r="AG35" s="225"/>
      <c r="AH35" s="26"/>
      <c r="AI35" s="199" t="s">
        <v>195</v>
      </c>
      <c r="AJ35" s="112"/>
      <c r="AK35" s="10"/>
      <c r="AL35" s="197"/>
      <c r="AM35" s="197"/>
      <c r="AN35" s="196"/>
      <c r="AO35" s="105"/>
      <c r="AP35" s="205"/>
    </row>
    <row r="36" spans="1:42" ht="9.9499999999999993" customHeight="1" x14ac:dyDescent="0.15">
      <c r="A36" s="208"/>
      <c r="B36" s="113"/>
      <c r="C36" s="198"/>
      <c r="D36" s="198"/>
      <c r="E36" s="203"/>
      <c r="F36" s="104"/>
      <c r="G36" s="107"/>
      <c r="H36" s="202"/>
      <c r="I36" s="26"/>
      <c r="J36" s="106"/>
      <c r="K36" s="155"/>
      <c r="L36" s="155"/>
      <c r="M36" s="155"/>
      <c r="N36" s="59"/>
      <c r="O36" s="60"/>
      <c r="P36" s="9"/>
      <c r="Q36" s="9"/>
      <c r="R36" s="9"/>
      <c r="S36" s="9"/>
      <c r="T36" s="58"/>
      <c r="U36" s="9"/>
      <c r="V36" s="9"/>
      <c r="W36" s="59"/>
      <c r="X36" s="9"/>
      <c r="Y36" s="9"/>
      <c r="Z36" s="9"/>
      <c r="AA36" s="9"/>
      <c r="AB36" s="35"/>
      <c r="AC36" s="58"/>
      <c r="AD36" s="9"/>
      <c r="AE36" s="9"/>
      <c r="AF36" s="9"/>
      <c r="AG36" s="225"/>
      <c r="AH36" s="26"/>
      <c r="AI36" s="200"/>
      <c r="AJ36" s="112"/>
      <c r="AK36" s="10"/>
      <c r="AL36" s="197"/>
      <c r="AM36" s="197">
        <v>3</v>
      </c>
      <c r="AN36" s="196" t="s">
        <v>297</v>
      </c>
      <c r="AO36" s="105"/>
      <c r="AP36" s="205"/>
    </row>
    <row r="37" spans="1:42" ht="9.9499999999999993" customHeight="1" x14ac:dyDescent="0.15">
      <c r="A37" s="208"/>
      <c r="B37" s="113"/>
      <c r="C37" s="198" t="s">
        <v>273</v>
      </c>
      <c r="D37" s="198">
        <v>6</v>
      </c>
      <c r="E37" s="203"/>
      <c r="F37" s="104"/>
      <c r="G37" s="107"/>
      <c r="H37" s="202"/>
      <c r="I37" s="27"/>
      <c r="J37" s="28"/>
      <c r="K37" s="1"/>
      <c r="L37" s="1"/>
      <c r="M37" s="1"/>
      <c r="N37" s="59"/>
      <c r="O37" s="60"/>
      <c r="P37" s="9"/>
      <c r="Q37" s="9"/>
      <c r="R37" s="9"/>
      <c r="S37" s="9"/>
      <c r="T37" s="58"/>
      <c r="U37" s="9"/>
      <c r="V37" s="9"/>
      <c r="W37" s="59"/>
      <c r="X37" s="9"/>
      <c r="Y37" s="9"/>
      <c r="Z37" s="9"/>
      <c r="AA37" s="9"/>
      <c r="AB37" s="35"/>
      <c r="AC37" s="58"/>
      <c r="AD37" s="9"/>
      <c r="AE37" s="9"/>
      <c r="AF37" s="9"/>
      <c r="AG37" s="31"/>
      <c r="AH37" s="27"/>
      <c r="AI37" s="200"/>
      <c r="AJ37" s="112"/>
      <c r="AK37" s="10"/>
      <c r="AL37" s="197"/>
      <c r="AM37" s="197"/>
      <c r="AN37" s="196"/>
      <c r="AO37" s="105"/>
      <c r="AP37" s="205"/>
    </row>
    <row r="38" spans="1:42" ht="9.9499999999999993" customHeight="1" x14ac:dyDescent="0.15">
      <c r="A38" s="208"/>
      <c r="B38" s="113"/>
      <c r="C38" s="198"/>
      <c r="D38" s="198"/>
      <c r="E38" s="203"/>
      <c r="F38" s="104"/>
      <c r="G38" s="107"/>
      <c r="H38" s="202"/>
      <c r="I38" s="26"/>
      <c r="J38" s="26"/>
      <c r="K38" s="1"/>
      <c r="L38" s="1"/>
      <c r="M38" s="1"/>
      <c r="N38" s="59"/>
      <c r="O38" s="60"/>
      <c r="P38" s="9"/>
      <c r="Q38" s="9"/>
      <c r="R38" s="9"/>
      <c r="S38" s="9"/>
      <c r="T38" s="58"/>
      <c r="U38" s="9"/>
      <c r="V38" s="9"/>
      <c r="W38" s="59"/>
      <c r="X38" s="9"/>
      <c r="Y38" s="9"/>
      <c r="Z38" s="9"/>
      <c r="AA38" s="9"/>
      <c r="AB38" s="35"/>
      <c r="AC38" s="58"/>
      <c r="AD38" s="9"/>
      <c r="AE38" s="9"/>
      <c r="AF38" s="9"/>
      <c r="AG38" s="26"/>
      <c r="AH38" s="26"/>
      <c r="AI38" s="200"/>
      <c r="AJ38" s="112"/>
      <c r="AK38" s="10"/>
      <c r="AL38" s="197"/>
      <c r="AM38" s="197">
        <v>2</v>
      </c>
      <c r="AN38" s="196" t="s">
        <v>298</v>
      </c>
      <c r="AO38" s="105"/>
      <c r="AP38" s="205"/>
    </row>
    <row r="39" spans="1:42" ht="9.9499999999999993" customHeight="1" x14ac:dyDescent="0.15">
      <c r="A39" s="208"/>
      <c r="B39" s="113"/>
      <c r="C39" s="198" t="s">
        <v>274</v>
      </c>
      <c r="D39" s="198">
        <v>7</v>
      </c>
      <c r="E39" s="203"/>
      <c r="F39" s="104"/>
      <c r="G39" s="107"/>
      <c r="H39" s="202"/>
      <c r="I39" s="26"/>
      <c r="J39" s="26"/>
      <c r="K39" s="1"/>
      <c r="L39" s="1"/>
      <c r="M39" s="1"/>
      <c r="N39" s="59"/>
      <c r="O39" s="60"/>
      <c r="P39" s="9"/>
      <c r="Q39" s="9"/>
      <c r="R39" s="9"/>
      <c r="S39" s="9"/>
      <c r="T39" s="58"/>
      <c r="U39" s="9"/>
      <c r="V39" s="9"/>
      <c r="W39" s="59"/>
      <c r="X39" s="9"/>
      <c r="Y39" s="9"/>
      <c r="Z39" s="9"/>
      <c r="AA39" s="9"/>
      <c r="AB39" s="35"/>
      <c r="AC39" s="58"/>
      <c r="AD39" s="9"/>
      <c r="AE39" s="9"/>
      <c r="AF39" s="9"/>
      <c r="AG39" s="26"/>
      <c r="AH39" s="26"/>
      <c r="AI39" s="200"/>
      <c r="AJ39" s="112"/>
      <c r="AK39" s="10"/>
      <c r="AL39" s="197"/>
      <c r="AM39" s="197"/>
      <c r="AN39" s="196"/>
      <c r="AO39" s="105"/>
      <c r="AP39" s="205"/>
    </row>
    <row r="40" spans="1:42" ht="9.9499999999999993" customHeight="1" x14ac:dyDescent="0.15">
      <c r="A40" s="208"/>
      <c r="B40" s="113"/>
      <c r="C40" s="198"/>
      <c r="D40" s="198"/>
      <c r="E40" s="203"/>
      <c r="F40" s="104"/>
      <c r="G40" s="107"/>
      <c r="H40" s="202"/>
      <c r="I40" s="26"/>
      <c r="J40" s="26"/>
      <c r="K40" s="1"/>
      <c r="L40" s="1"/>
      <c r="M40" s="1"/>
      <c r="N40" s="59"/>
      <c r="O40" s="60"/>
      <c r="P40" s="9"/>
      <c r="Q40" s="9"/>
      <c r="R40" s="9"/>
      <c r="S40" s="9"/>
      <c r="T40" s="58"/>
      <c r="U40" s="9"/>
      <c r="V40" s="9"/>
      <c r="W40" s="59"/>
      <c r="X40" s="9"/>
      <c r="Y40" s="9"/>
      <c r="Z40" s="9"/>
      <c r="AA40" s="9"/>
      <c r="AB40" s="35"/>
      <c r="AC40" s="58"/>
      <c r="AD40" s="9"/>
      <c r="AE40" s="9"/>
      <c r="AF40" s="9"/>
      <c r="AG40" s="26"/>
      <c r="AH40" s="26"/>
      <c r="AI40" s="201"/>
      <c r="AJ40" s="112"/>
      <c r="AK40" s="10"/>
      <c r="AL40" s="197"/>
      <c r="AM40" s="197">
        <v>1</v>
      </c>
      <c r="AN40" s="196" t="s">
        <v>299</v>
      </c>
      <c r="AO40" s="105"/>
      <c r="AP40" s="205"/>
    </row>
    <row r="41" spans="1:42" ht="9.9499999999999993" customHeight="1" thickBot="1" x14ac:dyDescent="0.2">
      <c r="A41" s="209"/>
      <c r="B41" s="113"/>
      <c r="C41" s="115"/>
      <c r="D41" s="115"/>
      <c r="E41" s="116"/>
      <c r="F41" s="104"/>
      <c r="G41" s="107"/>
      <c r="H41" s="166"/>
      <c r="I41" s="26"/>
      <c r="J41" s="26"/>
      <c r="K41" s="1"/>
      <c r="L41" s="223" t="s">
        <v>137</v>
      </c>
      <c r="M41" s="223"/>
      <c r="N41" s="59"/>
      <c r="O41" s="60"/>
      <c r="P41" s="9"/>
      <c r="Q41" s="9"/>
      <c r="R41" s="9"/>
      <c r="S41" s="9"/>
      <c r="T41" s="58"/>
      <c r="U41" s="9"/>
      <c r="V41" s="9"/>
      <c r="W41" s="59"/>
      <c r="X41" s="9"/>
      <c r="Y41" s="9"/>
      <c r="Z41" s="9"/>
      <c r="AA41" s="9"/>
      <c r="AB41" s="35"/>
      <c r="AC41" s="58"/>
      <c r="AD41" s="224" t="s">
        <v>96</v>
      </c>
      <c r="AE41" s="224"/>
      <c r="AF41" s="9"/>
      <c r="AG41" s="26"/>
      <c r="AH41" s="26"/>
      <c r="AI41" s="11"/>
      <c r="AJ41" s="112"/>
      <c r="AK41" s="10"/>
      <c r="AL41" s="197"/>
      <c r="AM41" s="197"/>
      <c r="AN41" s="196"/>
      <c r="AO41" s="105"/>
      <c r="AP41" s="206"/>
    </row>
    <row r="42" spans="1:42" ht="9.9499999999999993" customHeight="1" thickTop="1" thickBot="1" x14ac:dyDescent="0.2">
      <c r="A42" s="113"/>
      <c r="B42" s="113"/>
      <c r="C42" s="152"/>
      <c r="D42" s="152"/>
      <c r="E42" s="153"/>
      <c r="F42" s="104"/>
      <c r="G42" s="107"/>
      <c r="H42" s="166"/>
      <c r="I42" s="26"/>
      <c r="J42" s="26"/>
      <c r="K42" s="1"/>
      <c r="L42" s="223"/>
      <c r="M42" s="223"/>
      <c r="N42" s="59"/>
      <c r="O42" s="9"/>
      <c r="P42" s="35"/>
      <c r="Q42" s="9"/>
      <c r="R42" s="9"/>
      <c r="S42" s="9"/>
      <c r="T42" s="58"/>
      <c r="U42" s="9"/>
      <c r="V42" s="9"/>
      <c r="W42" s="59"/>
      <c r="X42" s="9"/>
      <c r="Y42" s="9"/>
      <c r="Z42" s="9"/>
      <c r="AA42" s="60"/>
      <c r="AB42" s="9"/>
      <c r="AC42" s="58"/>
      <c r="AD42" s="224"/>
      <c r="AE42" s="224"/>
      <c r="AF42" s="9"/>
      <c r="AG42" s="26"/>
      <c r="AH42" s="26"/>
      <c r="AI42" s="11"/>
      <c r="AJ42" s="112"/>
      <c r="AK42" s="10"/>
      <c r="AL42" s="124"/>
      <c r="AM42" s="124"/>
      <c r="AN42" s="105"/>
      <c r="AO42" s="105"/>
      <c r="AP42" s="113"/>
    </row>
    <row r="43" spans="1:42" ht="9.9499999999999993" customHeight="1" thickTop="1" x14ac:dyDescent="0.15">
      <c r="A43" s="207" t="s">
        <v>386</v>
      </c>
      <c r="B43" s="113"/>
      <c r="C43" s="198" t="s">
        <v>275</v>
      </c>
      <c r="D43" s="198">
        <v>1</v>
      </c>
      <c r="E43" s="203" t="s">
        <v>276</v>
      </c>
      <c r="F43" s="104"/>
      <c r="G43" s="107"/>
      <c r="H43" s="168"/>
      <c r="I43" s="26"/>
      <c r="J43" s="26"/>
      <c r="K43" s="1"/>
      <c r="L43" s="223"/>
      <c r="M43" s="223"/>
      <c r="N43" s="55"/>
      <c r="O43" s="60"/>
      <c r="P43" s="61"/>
      <c r="Q43" s="29"/>
      <c r="R43" s="34"/>
      <c r="S43" s="9"/>
      <c r="T43" s="58"/>
      <c r="U43" s="26"/>
      <c r="V43" s="26"/>
      <c r="W43" s="59"/>
      <c r="X43" s="9"/>
      <c r="Y43" s="61"/>
      <c r="Z43" s="29"/>
      <c r="AA43" s="34"/>
      <c r="AB43" s="35"/>
      <c r="AC43" s="54"/>
      <c r="AD43" s="224"/>
      <c r="AE43" s="224"/>
      <c r="AF43" s="8"/>
      <c r="AG43" s="167"/>
      <c r="AH43" s="26"/>
      <c r="AI43" s="10"/>
      <c r="AJ43" s="112"/>
      <c r="AK43" s="10"/>
      <c r="AL43" s="117"/>
      <c r="AM43" s="117"/>
      <c r="AN43" s="118"/>
      <c r="AO43" s="105"/>
      <c r="AP43" s="204" t="s">
        <v>393</v>
      </c>
    </row>
    <row r="44" spans="1:42" ht="9.9499999999999993" customHeight="1" x14ac:dyDescent="0.15">
      <c r="A44" s="208"/>
      <c r="B44" s="113"/>
      <c r="C44" s="198"/>
      <c r="D44" s="198"/>
      <c r="E44" s="203"/>
      <c r="F44" s="104"/>
      <c r="G44" s="107"/>
      <c r="H44" s="202" t="s">
        <v>180</v>
      </c>
      <c r="I44" s="26"/>
      <c r="J44" s="26"/>
      <c r="K44" s="1"/>
      <c r="L44" s="1"/>
      <c r="M44" s="1"/>
      <c r="N44" s="55"/>
      <c r="O44" s="60"/>
      <c r="P44" s="9"/>
      <c r="Q44" s="9"/>
      <c r="R44" s="60"/>
      <c r="S44" s="9"/>
      <c r="T44" s="58"/>
      <c r="U44" s="26"/>
      <c r="V44" s="26"/>
      <c r="W44" s="59"/>
      <c r="X44" s="9"/>
      <c r="Y44" s="35"/>
      <c r="Z44" s="9"/>
      <c r="AA44" s="9"/>
      <c r="AB44" s="35"/>
      <c r="AC44" s="54"/>
      <c r="AD44" s="1"/>
      <c r="AE44" s="1"/>
      <c r="AF44" s="8"/>
      <c r="AG44" s="167"/>
      <c r="AH44" s="26"/>
      <c r="AI44" s="199" t="s">
        <v>196</v>
      </c>
      <c r="AJ44" s="112"/>
      <c r="AK44" s="10"/>
      <c r="AL44" s="197" t="s">
        <v>247</v>
      </c>
      <c r="AM44" s="197">
        <v>7</v>
      </c>
      <c r="AN44" s="196" t="s">
        <v>290</v>
      </c>
      <c r="AO44" s="105"/>
      <c r="AP44" s="205"/>
    </row>
    <row r="45" spans="1:42" ht="9.9499999999999993" customHeight="1" x14ac:dyDescent="0.15">
      <c r="A45" s="208"/>
      <c r="B45" s="113"/>
      <c r="C45" s="198" t="s">
        <v>277</v>
      </c>
      <c r="D45" s="198">
        <v>2</v>
      </c>
      <c r="E45" s="203"/>
      <c r="F45" s="104"/>
      <c r="G45" s="107"/>
      <c r="H45" s="202"/>
      <c r="I45" s="26"/>
      <c r="J45" s="26"/>
      <c r="K45" s="1"/>
      <c r="L45" s="1"/>
      <c r="M45" s="1"/>
      <c r="N45" s="55"/>
      <c r="O45" s="60"/>
      <c r="P45" s="9"/>
      <c r="Q45" s="9"/>
      <c r="R45" s="60"/>
      <c r="S45" s="9"/>
      <c r="T45" s="58"/>
      <c r="U45" s="26"/>
      <c r="V45" s="26"/>
      <c r="W45" s="59"/>
      <c r="X45" s="9"/>
      <c r="Y45" s="35"/>
      <c r="Z45" s="9"/>
      <c r="AA45" s="9"/>
      <c r="AB45" s="35"/>
      <c r="AC45" s="54"/>
      <c r="AD45" s="1"/>
      <c r="AE45" s="1"/>
      <c r="AF45" s="8"/>
      <c r="AG45" s="167"/>
      <c r="AH45" s="26"/>
      <c r="AI45" s="200"/>
      <c r="AJ45" s="112"/>
      <c r="AK45" s="10"/>
      <c r="AL45" s="197"/>
      <c r="AM45" s="197"/>
      <c r="AN45" s="196"/>
      <c r="AO45" s="105"/>
      <c r="AP45" s="205"/>
    </row>
    <row r="46" spans="1:42" ht="9.9499999999999993" customHeight="1" x14ac:dyDescent="0.15">
      <c r="A46" s="208"/>
      <c r="B46" s="113"/>
      <c r="C46" s="198"/>
      <c r="D46" s="198"/>
      <c r="E46" s="203"/>
      <c r="F46" s="104"/>
      <c r="G46" s="107"/>
      <c r="H46" s="202"/>
      <c r="I46" s="26"/>
      <c r="J46" s="26"/>
      <c r="K46" s="1"/>
      <c r="L46" s="1"/>
      <c r="M46" s="1"/>
      <c r="N46" s="55"/>
      <c r="O46" s="60"/>
      <c r="P46" s="9"/>
      <c r="Q46" s="9"/>
      <c r="R46" s="63"/>
      <c r="S46" s="9"/>
      <c r="T46" s="58"/>
      <c r="U46" s="26"/>
      <c r="V46" s="26"/>
      <c r="W46" s="59"/>
      <c r="X46" s="9"/>
      <c r="Y46" s="64"/>
      <c r="Z46" s="150"/>
      <c r="AA46" s="10"/>
      <c r="AB46" s="35"/>
      <c r="AC46" s="54"/>
      <c r="AD46" s="1"/>
      <c r="AE46" s="1"/>
      <c r="AF46" s="8"/>
      <c r="AG46" s="167"/>
      <c r="AH46" s="26"/>
      <c r="AI46" s="200"/>
      <c r="AJ46" s="112"/>
      <c r="AK46" s="10"/>
      <c r="AL46" s="197"/>
      <c r="AM46" s="197">
        <v>6</v>
      </c>
      <c r="AN46" s="196" t="s">
        <v>57</v>
      </c>
      <c r="AO46" s="105"/>
      <c r="AP46" s="205"/>
    </row>
    <row r="47" spans="1:42" ht="9.9499999999999993" customHeight="1" x14ac:dyDescent="0.15">
      <c r="A47" s="208"/>
      <c r="B47" s="113"/>
      <c r="C47" s="198" t="s">
        <v>278</v>
      </c>
      <c r="D47" s="198">
        <v>3</v>
      </c>
      <c r="E47" s="203"/>
      <c r="F47" s="104"/>
      <c r="G47" s="107"/>
      <c r="H47" s="202"/>
      <c r="I47" s="30"/>
      <c r="J47" s="36"/>
      <c r="K47" s="1"/>
      <c r="L47" s="1"/>
      <c r="M47" s="1"/>
      <c r="N47" s="55"/>
      <c r="O47" s="60"/>
      <c r="P47" s="9"/>
      <c r="Q47" s="9"/>
      <c r="R47" s="63"/>
      <c r="S47" s="9"/>
      <c r="T47" s="58"/>
      <c r="U47" s="26"/>
      <c r="V47" s="26"/>
      <c r="W47" s="59"/>
      <c r="X47" s="9"/>
      <c r="Y47" s="64"/>
      <c r="Z47" s="150"/>
      <c r="AA47" s="10"/>
      <c r="AB47" s="35"/>
      <c r="AC47" s="54"/>
      <c r="AD47" s="1"/>
      <c r="AE47" s="1"/>
      <c r="AF47" s="8"/>
      <c r="AG47" s="109"/>
      <c r="AH47" s="30"/>
      <c r="AI47" s="200"/>
      <c r="AJ47" s="112"/>
      <c r="AK47" s="10"/>
      <c r="AL47" s="197"/>
      <c r="AM47" s="197"/>
      <c r="AN47" s="196"/>
      <c r="AO47" s="105"/>
      <c r="AP47" s="205"/>
    </row>
    <row r="48" spans="1:42" ht="9.9499999999999993" customHeight="1" x14ac:dyDescent="0.15">
      <c r="A48" s="208"/>
      <c r="B48" s="113"/>
      <c r="C48" s="198"/>
      <c r="D48" s="198"/>
      <c r="E48" s="203"/>
      <c r="F48" s="104"/>
      <c r="G48" s="107"/>
      <c r="H48" s="202"/>
      <c r="I48" s="26"/>
      <c r="J48" s="33"/>
      <c r="K48" s="1"/>
      <c r="L48" s="1"/>
      <c r="M48" s="1"/>
      <c r="N48" s="55"/>
      <c r="O48" s="60"/>
      <c r="P48" s="9"/>
      <c r="Q48" s="9"/>
      <c r="R48" s="63"/>
      <c r="S48" s="9"/>
      <c r="T48" s="58"/>
      <c r="U48" s="26"/>
      <c r="V48" s="26"/>
      <c r="W48" s="59"/>
      <c r="X48" s="9"/>
      <c r="Y48" s="64"/>
      <c r="Z48" s="150"/>
      <c r="AA48" s="10"/>
      <c r="AB48" s="35"/>
      <c r="AC48" s="54"/>
      <c r="AD48" s="1"/>
      <c r="AE48" s="1"/>
      <c r="AF48" s="8"/>
      <c r="AG48" s="110"/>
      <c r="AH48" s="26"/>
      <c r="AI48" s="200"/>
      <c r="AJ48" s="112"/>
      <c r="AK48" s="10"/>
      <c r="AL48" s="197"/>
      <c r="AM48" s="197">
        <v>5</v>
      </c>
      <c r="AN48" s="196" t="s">
        <v>56</v>
      </c>
      <c r="AO48" s="105"/>
      <c r="AP48" s="205"/>
    </row>
    <row r="49" spans="1:42" ht="9.9499999999999993" customHeight="1" x14ac:dyDescent="0.15">
      <c r="A49" s="208"/>
      <c r="B49" s="113"/>
      <c r="C49" s="198" t="s">
        <v>279</v>
      </c>
      <c r="D49" s="198">
        <v>4</v>
      </c>
      <c r="E49" s="203"/>
      <c r="F49" s="104"/>
      <c r="G49" s="107"/>
      <c r="H49" s="202"/>
      <c r="I49" s="26"/>
      <c r="J49" s="33"/>
      <c r="K49" s="1"/>
      <c r="L49" s="1"/>
      <c r="M49" s="1"/>
      <c r="N49" s="55"/>
      <c r="O49" s="60"/>
      <c r="P49" s="9"/>
      <c r="Q49" s="9"/>
      <c r="R49" s="63"/>
      <c r="S49" s="9"/>
      <c r="T49" s="58"/>
      <c r="U49" s="26"/>
      <c r="V49" s="26"/>
      <c r="W49" s="59"/>
      <c r="X49" s="9"/>
      <c r="Y49" s="64"/>
      <c r="Z49" s="150"/>
      <c r="AA49" s="10"/>
      <c r="AB49" s="35"/>
      <c r="AC49" s="54"/>
      <c r="AD49" s="1"/>
      <c r="AE49" s="1"/>
      <c r="AF49" s="8"/>
      <c r="AG49" s="110"/>
      <c r="AH49" s="26"/>
      <c r="AI49" s="201"/>
      <c r="AJ49" s="112"/>
      <c r="AK49" s="10"/>
      <c r="AL49" s="197"/>
      <c r="AM49" s="197"/>
      <c r="AN49" s="196"/>
      <c r="AO49" s="105"/>
      <c r="AP49" s="205"/>
    </row>
    <row r="50" spans="1:42" ht="9.9499999999999993" customHeight="1" x14ac:dyDescent="0.15">
      <c r="A50" s="208"/>
      <c r="B50" s="113"/>
      <c r="C50" s="198"/>
      <c r="D50" s="198"/>
      <c r="E50" s="203"/>
      <c r="F50" s="104"/>
      <c r="G50" s="107"/>
      <c r="H50" s="166"/>
      <c r="I50" s="26"/>
      <c r="J50" s="33"/>
      <c r="K50" s="1"/>
      <c r="L50" s="1"/>
      <c r="M50" s="1"/>
      <c r="N50" s="55"/>
      <c r="O50" s="60"/>
      <c r="P50" s="9"/>
      <c r="Q50" s="9"/>
      <c r="R50" s="63"/>
      <c r="S50" s="9"/>
      <c r="T50" s="58"/>
      <c r="U50" s="26"/>
      <c r="V50" s="26"/>
      <c r="W50" s="59"/>
      <c r="X50" s="9"/>
      <c r="Y50" s="64"/>
      <c r="Z50" s="150"/>
      <c r="AA50" s="10"/>
      <c r="AB50" s="35"/>
      <c r="AC50" s="54"/>
      <c r="AD50" s="1"/>
      <c r="AE50" s="2"/>
      <c r="AF50" s="114"/>
      <c r="AG50" s="110"/>
      <c r="AH50" s="26"/>
      <c r="AI50" s="11"/>
      <c r="AJ50" s="112"/>
      <c r="AK50" s="10"/>
      <c r="AL50" s="117"/>
      <c r="AM50" s="117"/>
      <c r="AN50" s="118"/>
      <c r="AO50" s="105"/>
      <c r="AP50" s="205"/>
    </row>
    <row r="51" spans="1:42" ht="9.9499999999999993" customHeight="1" x14ac:dyDescent="0.15">
      <c r="A51" s="208"/>
      <c r="B51" s="113"/>
      <c r="C51" s="115"/>
      <c r="D51" s="115"/>
      <c r="E51" s="116"/>
      <c r="F51" s="104"/>
      <c r="G51" s="107"/>
      <c r="H51" s="168"/>
      <c r="I51" s="26"/>
      <c r="J51" s="33"/>
      <c r="K51" s="16"/>
      <c r="L51" s="17"/>
      <c r="M51" s="1"/>
      <c r="N51" s="55"/>
      <c r="O51" s="60"/>
      <c r="P51" s="9"/>
      <c r="Q51" s="9"/>
      <c r="R51" s="63"/>
      <c r="S51" s="9"/>
      <c r="T51" s="58"/>
      <c r="U51" s="9"/>
      <c r="V51" s="9"/>
      <c r="W51" s="59"/>
      <c r="X51" s="9"/>
      <c r="Y51" s="64"/>
      <c r="Z51" s="150"/>
      <c r="AA51" s="10"/>
      <c r="AB51" s="35"/>
      <c r="AC51" s="54"/>
      <c r="AD51" s="1"/>
      <c r="AE51" s="3"/>
      <c r="AF51" s="8"/>
      <c r="AG51" s="110"/>
      <c r="AH51" s="26"/>
      <c r="AI51" s="11"/>
      <c r="AJ51" s="112"/>
      <c r="AK51" s="10"/>
      <c r="AL51" s="197" t="s">
        <v>248</v>
      </c>
      <c r="AM51" s="197">
        <v>4</v>
      </c>
      <c r="AN51" s="196" t="s">
        <v>55</v>
      </c>
      <c r="AO51" s="105"/>
      <c r="AP51" s="205"/>
    </row>
    <row r="52" spans="1:42" ht="9.9499999999999993" customHeight="1" x14ac:dyDescent="0.15">
      <c r="A52" s="208"/>
      <c r="B52" s="113"/>
      <c r="C52" s="198" t="s">
        <v>280</v>
      </c>
      <c r="D52" s="198">
        <v>5</v>
      </c>
      <c r="E52" s="203" t="s">
        <v>281</v>
      </c>
      <c r="F52" s="104"/>
      <c r="G52" s="107"/>
      <c r="H52" s="202" t="s">
        <v>181</v>
      </c>
      <c r="I52" s="26"/>
      <c r="J52" s="33"/>
      <c r="K52" s="1"/>
      <c r="L52" s="7"/>
      <c r="M52" s="1"/>
      <c r="N52" s="55"/>
      <c r="O52" s="60"/>
      <c r="P52" s="9"/>
      <c r="Q52" s="9"/>
      <c r="R52" s="150"/>
      <c r="S52" s="35"/>
      <c r="T52" s="58"/>
      <c r="U52" s="216"/>
      <c r="V52" s="216"/>
      <c r="W52" s="59"/>
      <c r="X52" s="60"/>
      <c r="Y52" s="150"/>
      <c r="Z52" s="150"/>
      <c r="AA52" s="10"/>
      <c r="AB52" s="35"/>
      <c r="AC52" s="54"/>
      <c r="AD52" s="1"/>
      <c r="AE52" s="3"/>
      <c r="AF52" s="8"/>
      <c r="AG52" s="110"/>
      <c r="AH52" s="26"/>
      <c r="AI52" s="199" t="s">
        <v>197</v>
      </c>
      <c r="AJ52" s="112"/>
      <c r="AK52" s="10"/>
      <c r="AL52" s="197"/>
      <c r="AM52" s="197"/>
      <c r="AN52" s="196"/>
      <c r="AO52" s="105"/>
      <c r="AP52" s="205"/>
    </row>
    <row r="53" spans="1:42" ht="9.9499999999999993" customHeight="1" x14ac:dyDescent="0.15">
      <c r="A53" s="208"/>
      <c r="B53" s="113"/>
      <c r="C53" s="198"/>
      <c r="D53" s="198"/>
      <c r="E53" s="203"/>
      <c r="F53" s="104"/>
      <c r="G53" s="107"/>
      <c r="H53" s="202"/>
      <c r="I53" s="26"/>
      <c r="J53" s="33"/>
      <c r="K53" s="1"/>
      <c r="L53" s="7"/>
      <c r="M53" s="1"/>
      <c r="N53" s="55"/>
      <c r="O53" s="60"/>
      <c r="P53" s="9"/>
      <c r="Q53" s="9"/>
      <c r="R53" s="150"/>
      <c r="S53" s="35"/>
      <c r="T53" s="58"/>
      <c r="U53" s="216"/>
      <c r="V53" s="216"/>
      <c r="W53" s="59"/>
      <c r="X53" s="60"/>
      <c r="Y53" s="150"/>
      <c r="Z53" s="150"/>
      <c r="AA53" s="10"/>
      <c r="AB53" s="35"/>
      <c r="AC53" s="54"/>
      <c r="AD53" s="1"/>
      <c r="AE53" s="3"/>
      <c r="AF53" s="8"/>
      <c r="AG53" s="110"/>
      <c r="AH53" s="26"/>
      <c r="AI53" s="200"/>
      <c r="AJ53" s="112"/>
      <c r="AK53" s="10"/>
      <c r="AL53" s="197"/>
      <c r="AM53" s="197">
        <v>3</v>
      </c>
      <c r="AN53" s="196" t="s">
        <v>54</v>
      </c>
      <c r="AO53" s="105"/>
      <c r="AP53" s="205"/>
    </row>
    <row r="54" spans="1:42" ht="9.9499999999999993" customHeight="1" x14ac:dyDescent="0.15">
      <c r="A54" s="208"/>
      <c r="B54" s="113"/>
      <c r="C54" s="198" t="s">
        <v>282</v>
      </c>
      <c r="D54" s="198">
        <v>6</v>
      </c>
      <c r="E54" s="203"/>
      <c r="F54" s="104"/>
      <c r="G54" s="107"/>
      <c r="H54" s="202"/>
      <c r="I54" s="27"/>
      <c r="J54" s="28"/>
      <c r="K54" s="1"/>
      <c r="L54" s="7"/>
      <c r="M54" s="1"/>
      <c r="N54" s="55"/>
      <c r="O54" s="60"/>
      <c r="P54" s="9"/>
      <c r="Q54" s="9"/>
      <c r="R54" s="150"/>
      <c r="S54" s="35"/>
      <c r="T54" s="58"/>
      <c r="U54" s="216"/>
      <c r="V54" s="216"/>
      <c r="W54" s="59"/>
      <c r="X54" s="60"/>
      <c r="Y54" s="150"/>
      <c r="Z54" s="150"/>
      <c r="AA54" s="10"/>
      <c r="AB54" s="35"/>
      <c r="AC54" s="54"/>
      <c r="AD54" s="1"/>
      <c r="AE54" s="3"/>
      <c r="AF54" s="8"/>
      <c r="AG54" s="111"/>
      <c r="AH54" s="27"/>
      <c r="AI54" s="200"/>
      <c r="AJ54" s="112"/>
      <c r="AK54" s="10"/>
      <c r="AL54" s="197"/>
      <c r="AM54" s="197"/>
      <c r="AN54" s="196"/>
      <c r="AO54" s="105"/>
      <c r="AP54" s="205"/>
    </row>
    <row r="55" spans="1:42" ht="9.9499999999999993" customHeight="1" x14ac:dyDescent="0.15">
      <c r="A55" s="208"/>
      <c r="B55" s="113"/>
      <c r="C55" s="198"/>
      <c r="D55" s="198"/>
      <c r="E55" s="203"/>
      <c r="F55" s="104"/>
      <c r="G55" s="107"/>
      <c r="H55" s="202"/>
      <c r="I55" s="26"/>
      <c r="J55" s="26"/>
      <c r="K55" s="1"/>
      <c r="L55" s="7"/>
      <c r="M55" s="1"/>
      <c r="N55" s="55"/>
      <c r="O55" s="60"/>
      <c r="P55" s="9"/>
      <c r="Q55" s="9"/>
      <c r="R55" s="150"/>
      <c r="S55" s="35"/>
      <c r="T55" s="58"/>
      <c r="U55" s="216"/>
      <c r="V55" s="216"/>
      <c r="W55" s="59"/>
      <c r="X55" s="60"/>
      <c r="Y55" s="150"/>
      <c r="Z55" s="150"/>
      <c r="AA55" s="10"/>
      <c r="AB55" s="35"/>
      <c r="AC55" s="54"/>
      <c r="AD55" s="1"/>
      <c r="AE55" s="3"/>
      <c r="AF55" s="8"/>
      <c r="AG55" s="167"/>
      <c r="AH55" s="26"/>
      <c r="AI55" s="200"/>
      <c r="AJ55" s="112"/>
      <c r="AK55" s="10"/>
      <c r="AL55" s="197"/>
      <c r="AM55" s="197">
        <v>2</v>
      </c>
      <c r="AN55" s="196" t="s">
        <v>53</v>
      </c>
      <c r="AO55" s="105"/>
      <c r="AP55" s="205"/>
    </row>
    <row r="56" spans="1:42" ht="9.9499999999999993" customHeight="1" x14ac:dyDescent="0.15">
      <c r="A56" s="208"/>
      <c r="B56" s="113"/>
      <c r="C56" s="198" t="s">
        <v>283</v>
      </c>
      <c r="D56" s="198">
        <v>7</v>
      </c>
      <c r="E56" s="203"/>
      <c r="F56" s="104"/>
      <c r="G56" s="107"/>
      <c r="H56" s="202"/>
      <c r="I56" s="26"/>
      <c r="J56" s="26"/>
      <c r="K56" s="1"/>
      <c r="L56" s="7"/>
      <c r="M56" s="1"/>
      <c r="N56" s="55"/>
      <c r="O56" s="60"/>
      <c r="P56" s="9"/>
      <c r="Q56" s="9"/>
      <c r="R56" s="150"/>
      <c r="S56" s="35"/>
      <c r="T56" s="58"/>
      <c r="U56" s="216"/>
      <c r="V56" s="216"/>
      <c r="W56" s="59"/>
      <c r="X56" s="60"/>
      <c r="Y56" s="150"/>
      <c r="Z56" s="150"/>
      <c r="AA56" s="10"/>
      <c r="AB56" s="35"/>
      <c r="AC56" s="54"/>
      <c r="AD56" s="1"/>
      <c r="AE56" s="3"/>
      <c r="AF56" s="8"/>
      <c r="AG56" s="167"/>
      <c r="AH56" s="26"/>
      <c r="AI56" s="200"/>
      <c r="AJ56" s="112"/>
      <c r="AK56" s="10"/>
      <c r="AL56" s="197"/>
      <c r="AM56" s="197"/>
      <c r="AN56" s="196"/>
      <c r="AO56" s="105"/>
      <c r="AP56" s="205"/>
    </row>
    <row r="57" spans="1:42" ht="9.9499999999999993" customHeight="1" x14ac:dyDescent="0.15">
      <c r="A57" s="208"/>
      <c r="B57" s="113"/>
      <c r="C57" s="198"/>
      <c r="D57" s="198"/>
      <c r="E57" s="203"/>
      <c r="F57" s="104"/>
      <c r="G57" s="107"/>
      <c r="H57" s="202"/>
      <c r="I57" s="26"/>
      <c r="J57" s="26"/>
      <c r="K57" s="1"/>
      <c r="L57" s="7"/>
      <c r="M57" s="1"/>
      <c r="N57" s="55"/>
      <c r="O57" s="60"/>
      <c r="P57" s="9"/>
      <c r="Q57" s="9"/>
      <c r="R57" s="150"/>
      <c r="S57" s="35"/>
      <c r="T57" s="58"/>
      <c r="U57" s="216"/>
      <c r="V57" s="216"/>
      <c r="W57" s="59"/>
      <c r="X57" s="60"/>
      <c r="Y57" s="150"/>
      <c r="Z57" s="150"/>
      <c r="AA57" s="10"/>
      <c r="AB57" s="35"/>
      <c r="AC57" s="54"/>
      <c r="AD57" s="1"/>
      <c r="AE57" s="3"/>
      <c r="AF57" s="8"/>
      <c r="AG57" s="167"/>
      <c r="AH57" s="26"/>
      <c r="AI57" s="201"/>
      <c r="AJ57" s="112"/>
      <c r="AK57" s="10"/>
      <c r="AL57" s="197"/>
      <c r="AM57" s="197">
        <v>1</v>
      </c>
      <c r="AN57" s="196" t="s">
        <v>52</v>
      </c>
      <c r="AO57" s="105"/>
      <c r="AP57" s="205"/>
    </row>
    <row r="58" spans="1:42" ht="9.9499999999999993" customHeight="1" thickBot="1" x14ac:dyDescent="0.2">
      <c r="A58" s="209"/>
      <c r="B58" s="113"/>
      <c r="C58" s="115"/>
      <c r="D58" s="115"/>
      <c r="E58" s="116"/>
      <c r="F58" s="104"/>
      <c r="G58" s="107"/>
      <c r="H58" s="166"/>
      <c r="I58" s="26"/>
      <c r="J58" s="26"/>
      <c r="K58" s="1"/>
      <c r="L58" s="7"/>
      <c r="M58" s="1"/>
      <c r="N58" s="55"/>
      <c r="O58" s="169"/>
      <c r="P58" s="9"/>
      <c r="Q58" s="9"/>
      <c r="R58" s="150"/>
      <c r="S58" s="35"/>
      <c r="T58" s="58"/>
      <c r="U58" s="216"/>
      <c r="V58" s="216"/>
      <c r="W58" s="59"/>
      <c r="X58" s="60"/>
      <c r="Y58" s="150"/>
      <c r="Z58" s="150"/>
      <c r="AA58" s="10"/>
      <c r="AB58" s="65"/>
      <c r="AC58" s="54"/>
      <c r="AD58" s="1"/>
      <c r="AE58" s="3"/>
      <c r="AF58" s="8"/>
      <c r="AG58" s="167"/>
      <c r="AH58" s="26"/>
      <c r="AI58" s="11"/>
      <c r="AJ58" s="112"/>
      <c r="AK58" s="10"/>
      <c r="AL58" s="197"/>
      <c r="AM58" s="197"/>
      <c r="AN58" s="196"/>
      <c r="AO58" s="105"/>
      <c r="AP58" s="206"/>
    </row>
    <row r="59" spans="1:42" ht="9.9499999999999993" customHeight="1" thickTop="1" thickBot="1" x14ac:dyDescent="0.2">
      <c r="A59" s="113"/>
      <c r="B59" s="113"/>
      <c r="C59" s="115"/>
      <c r="D59" s="115"/>
      <c r="E59" s="116"/>
      <c r="F59" s="104"/>
      <c r="G59" s="107"/>
      <c r="H59" s="166"/>
      <c r="I59" s="26"/>
      <c r="J59" s="26"/>
      <c r="K59" s="1"/>
      <c r="L59" s="1"/>
      <c r="M59" s="56"/>
      <c r="N59" s="87"/>
      <c r="O59" s="9"/>
      <c r="P59" s="9"/>
      <c r="Q59" s="9"/>
      <c r="R59" s="150"/>
      <c r="S59" s="35"/>
      <c r="T59" s="58"/>
      <c r="U59" s="216"/>
      <c r="V59" s="216"/>
      <c r="W59" s="59"/>
      <c r="X59" s="60"/>
      <c r="Y59" s="150"/>
      <c r="Z59" s="150"/>
      <c r="AA59" s="10"/>
      <c r="AB59" s="9"/>
      <c r="AC59" s="89"/>
      <c r="AD59" s="17"/>
      <c r="AE59" s="1"/>
      <c r="AF59" s="8"/>
      <c r="AG59" s="167"/>
      <c r="AH59" s="26"/>
      <c r="AI59" s="11"/>
      <c r="AJ59" s="112"/>
      <c r="AK59" s="10"/>
      <c r="AL59" s="124"/>
      <c r="AM59" s="124"/>
      <c r="AN59" s="105"/>
      <c r="AO59" s="105"/>
      <c r="AP59" s="113"/>
    </row>
    <row r="60" spans="1:42" ht="9.9499999999999993" customHeight="1" thickTop="1" x14ac:dyDescent="0.15">
      <c r="A60" s="207" t="s">
        <v>387</v>
      </c>
      <c r="B60" s="113"/>
      <c r="C60" s="198" t="s">
        <v>123</v>
      </c>
      <c r="D60" s="198">
        <v>1</v>
      </c>
      <c r="E60" s="203" t="s">
        <v>204</v>
      </c>
      <c r="F60" s="104"/>
      <c r="G60" s="107"/>
      <c r="H60" s="168"/>
      <c r="I60" s="26"/>
      <c r="J60" s="26"/>
      <c r="K60" s="1"/>
      <c r="L60" s="7"/>
      <c r="M60" s="3"/>
      <c r="N60" s="55"/>
      <c r="O60" s="9"/>
      <c r="P60" s="9"/>
      <c r="Q60" s="9"/>
      <c r="R60" s="150"/>
      <c r="S60" s="35"/>
      <c r="T60" s="58"/>
      <c r="U60" s="216"/>
      <c r="V60" s="216"/>
      <c r="W60" s="59"/>
      <c r="X60" s="60"/>
      <c r="Y60" s="150"/>
      <c r="Z60" s="150"/>
      <c r="AA60" s="10"/>
      <c r="AB60" s="9"/>
      <c r="AC60" s="54"/>
      <c r="AD60" s="1"/>
      <c r="AE60" s="3"/>
      <c r="AF60" s="8"/>
      <c r="AG60" s="167"/>
      <c r="AH60" s="26"/>
      <c r="AI60" s="11"/>
      <c r="AJ60" s="112"/>
      <c r="AK60" s="10"/>
      <c r="AL60" s="117"/>
      <c r="AM60" s="117"/>
      <c r="AN60" s="118"/>
      <c r="AO60" s="105"/>
      <c r="AP60" s="204" t="s">
        <v>395</v>
      </c>
    </row>
    <row r="61" spans="1:42" ht="9.9499999999999993" customHeight="1" x14ac:dyDescent="0.15">
      <c r="A61" s="208"/>
      <c r="B61" s="113"/>
      <c r="C61" s="198"/>
      <c r="D61" s="198"/>
      <c r="E61" s="203"/>
      <c r="F61" s="104"/>
      <c r="G61" s="107"/>
      <c r="H61" s="202" t="s">
        <v>182</v>
      </c>
      <c r="I61" s="26"/>
      <c r="J61" s="26"/>
      <c r="K61" s="1"/>
      <c r="L61" s="7"/>
      <c r="M61" s="3"/>
      <c r="N61" s="55"/>
      <c r="O61" s="9"/>
      <c r="P61" s="9"/>
      <c r="Q61" s="9"/>
      <c r="R61" s="150"/>
      <c r="S61" s="35"/>
      <c r="T61" s="58"/>
      <c r="U61" s="216"/>
      <c r="V61" s="216"/>
      <c r="W61" s="59"/>
      <c r="X61" s="60"/>
      <c r="Y61" s="150"/>
      <c r="Z61" s="150"/>
      <c r="AA61" s="10"/>
      <c r="AB61" s="9"/>
      <c r="AC61" s="54"/>
      <c r="AD61" s="1"/>
      <c r="AE61" s="3"/>
      <c r="AF61" s="8"/>
      <c r="AG61" s="167"/>
      <c r="AH61" s="26"/>
      <c r="AI61" s="199" t="s">
        <v>198</v>
      </c>
      <c r="AJ61" s="112"/>
      <c r="AK61" s="10"/>
      <c r="AL61" s="197" t="s">
        <v>239</v>
      </c>
      <c r="AM61" s="197">
        <v>7</v>
      </c>
      <c r="AN61" s="196" t="s">
        <v>289</v>
      </c>
      <c r="AO61" s="105"/>
      <c r="AP61" s="205"/>
    </row>
    <row r="62" spans="1:42" ht="9.9499999999999993" customHeight="1" x14ac:dyDescent="0.15">
      <c r="A62" s="208"/>
      <c r="B62" s="113"/>
      <c r="C62" s="198" t="s">
        <v>38</v>
      </c>
      <c r="D62" s="198">
        <v>2</v>
      </c>
      <c r="E62" s="203"/>
      <c r="F62" s="104"/>
      <c r="G62" s="107"/>
      <c r="H62" s="202"/>
      <c r="I62" s="26"/>
      <c r="J62" s="26"/>
      <c r="K62" s="1"/>
      <c r="L62" s="7"/>
      <c r="M62" s="3"/>
      <c r="N62" s="55"/>
      <c r="O62" s="9"/>
      <c r="P62" s="9"/>
      <c r="Q62" s="9"/>
      <c r="R62" s="150"/>
      <c r="S62" s="35"/>
      <c r="T62" s="58"/>
      <c r="U62" s="216"/>
      <c r="V62" s="216"/>
      <c r="W62" s="59"/>
      <c r="X62" s="60"/>
      <c r="Y62" s="150"/>
      <c r="Z62" s="150"/>
      <c r="AA62" s="10"/>
      <c r="AB62" s="9"/>
      <c r="AC62" s="54"/>
      <c r="AD62" s="1"/>
      <c r="AE62" s="3"/>
      <c r="AF62" s="8"/>
      <c r="AG62" s="167"/>
      <c r="AH62" s="26"/>
      <c r="AI62" s="200"/>
      <c r="AJ62" s="112"/>
      <c r="AK62" s="10"/>
      <c r="AL62" s="197"/>
      <c r="AM62" s="197"/>
      <c r="AN62" s="196"/>
      <c r="AO62" s="105"/>
      <c r="AP62" s="205"/>
    </row>
    <row r="63" spans="1:42" ht="9.9499999999999993" customHeight="1" x14ac:dyDescent="0.15">
      <c r="A63" s="208"/>
      <c r="B63" s="113"/>
      <c r="C63" s="198"/>
      <c r="D63" s="198"/>
      <c r="E63" s="203"/>
      <c r="F63" s="104"/>
      <c r="G63" s="107"/>
      <c r="H63" s="202"/>
      <c r="I63" s="26"/>
      <c r="J63" s="26"/>
      <c r="K63" s="1"/>
      <c r="L63" s="7"/>
      <c r="M63" s="3"/>
      <c r="N63" s="88"/>
      <c r="O63" s="9"/>
      <c r="P63" s="9"/>
      <c r="Q63" s="9"/>
      <c r="R63" s="150"/>
      <c r="S63" s="35"/>
      <c r="T63" s="58"/>
      <c r="U63" s="216"/>
      <c r="V63" s="216"/>
      <c r="W63" s="59"/>
      <c r="X63" s="60"/>
      <c r="Y63" s="150"/>
      <c r="Z63" s="150"/>
      <c r="AA63" s="10"/>
      <c r="AB63" s="9"/>
      <c r="AC63" s="58"/>
      <c r="AD63" s="9"/>
      <c r="AE63" s="35"/>
      <c r="AF63" s="171"/>
      <c r="AG63" s="26"/>
      <c r="AH63" s="26"/>
      <c r="AI63" s="200"/>
      <c r="AJ63" s="112"/>
      <c r="AK63" s="10"/>
      <c r="AL63" s="197"/>
      <c r="AM63" s="197">
        <v>6</v>
      </c>
      <c r="AN63" s="196" t="s">
        <v>240</v>
      </c>
      <c r="AO63" s="105"/>
      <c r="AP63" s="205"/>
    </row>
    <row r="64" spans="1:42" ht="9.9499999999999993" customHeight="1" x14ac:dyDescent="0.15">
      <c r="A64" s="208"/>
      <c r="B64" s="113"/>
      <c r="C64" s="198" t="s">
        <v>39</v>
      </c>
      <c r="D64" s="198">
        <v>3</v>
      </c>
      <c r="E64" s="203"/>
      <c r="F64" s="105"/>
      <c r="G64" s="108"/>
      <c r="H64" s="202"/>
      <c r="I64" s="30"/>
      <c r="J64" s="36"/>
      <c r="K64" s="1"/>
      <c r="L64" s="7"/>
      <c r="M64" s="3"/>
      <c r="N64" s="59"/>
      <c r="O64" s="9"/>
      <c r="P64" s="9"/>
      <c r="Q64" s="9"/>
      <c r="R64" s="150"/>
      <c r="S64" s="35"/>
      <c r="T64" s="58"/>
      <c r="U64" s="216"/>
      <c r="V64" s="216"/>
      <c r="W64" s="59"/>
      <c r="X64" s="60"/>
      <c r="Y64" s="150"/>
      <c r="Z64" s="150"/>
      <c r="AA64" s="10"/>
      <c r="AB64" s="9"/>
      <c r="AC64" s="58"/>
      <c r="AD64" s="9"/>
      <c r="AE64" s="35"/>
      <c r="AF64" s="9"/>
      <c r="AG64" s="32"/>
      <c r="AH64" s="30"/>
      <c r="AI64" s="200"/>
      <c r="AJ64" s="112"/>
      <c r="AK64" s="10"/>
      <c r="AL64" s="197"/>
      <c r="AM64" s="197"/>
      <c r="AN64" s="196"/>
      <c r="AO64" s="105"/>
      <c r="AP64" s="205"/>
    </row>
    <row r="65" spans="1:42" ht="9.9499999999999993" customHeight="1" x14ac:dyDescent="0.15">
      <c r="A65" s="208"/>
      <c r="B65" s="113"/>
      <c r="C65" s="198"/>
      <c r="D65" s="198"/>
      <c r="E65" s="203"/>
      <c r="F65" s="105"/>
      <c r="G65" s="108"/>
      <c r="H65" s="202"/>
      <c r="I65" s="26"/>
      <c r="J65" s="33"/>
      <c r="K65" s="1"/>
      <c r="L65" s="7"/>
      <c r="M65" s="3"/>
      <c r="N65" s="59"/>
      <c r="O65" s="9"/>
      <c r="P65" s="9"/>
      <c r="Q65" s="9"/>
      <c r="R65" s="150"/>
      <c r="S65" s="35"/>
      <c r="T65" s="58"/>
      <c r="U65" s="216"/>
      <c r="V65" s="216"/>
      <c r="W65" s="59"/>
      <c r="X65" s="60"/>
      <c r="Y65" s="150"/>
      <c r="Z65" s="150"/>
      <c r="AA65" s="10"/>
      <c r="AB65" s="9"/>
      <c r="AC65" s="58"/>
      <c r="AD65" s="9"/>
      <c r="AE65" s="35"/>
      <c r="AF65" s="9"/>
      <c r="AG65" s="37"/>
      <c r="AH65" s="26"/>
      <c r="AI65" s="200"/>
      <c r="AJ65" s="112"/>
      <c r="AK65" s="10"/>
      <c r="AL65" s="197"/>
      <c r="AM65" s="197">
        <v>5</v>
      </c>
      <c r="AN65" s="196" t="s">
        <v>241</v>
      </c>
      <c r="AO65" s="105"/>
      <c r="AP65" s="205"/>
    </row>
    <row r="66" spans="1:42" ht="9.9499999999999993" customHeight="1" thickBot="1" x14ac:dyDescent="0.2">
      <c r="A66" s="208"/>
      <c r="B66" s="113"/>
      <c r="C66" s="198" t="s">
        <v>254</v>
      </c>
      <c r="D66" s="198">
        <v>4</v>
      </c>
      <c r="E66" s="203"/>
      <c r="F66" s="105"/>
      <c r="G66" s="108"/>
      <c r="H66" s="202"/>
      <c r="I66" s="26"/>
      <c r="J66" s="33"/>
      <c r="K66" s="1"/>
      <c r="L66" s="7"/>
      <c r="M66" s="3"/>
      <c r="N66" s="59"/>
      <c r="O66" s="9"/>
      <c r="P66" s="9"/>
      <c r="Q66" s="9"/>
      <c r="R66" s="150"/>
      <c r="S66" s="35"/>
      <c r="T66" s="58"/>
      <c r="U66" s="216"/>
      <c r="V66" s="216"/>
      <c r="W66" s="59"/>
      <c r="X66" s="60"/>
      <c r="Y66" s="150"/>
      <c r="Z66" s="150"/>
      <c r="AA66" s="10"/>
      <c r="AB66" s="9"/>
      <c r="AC66" s="58"/>
      <c r="AD66" s="9"/>
      <c r="AE66" s="35"/>
      <c r="AF66" s="9"/>
      <c r="AG66" s="37"/>
      <c r="AH66" s="26"/>
      <c r="AI66" s="201"/>
      <c r="AJ66" s="112"/>
      <c r="AK66" s="10"/>
      <c r="AL66" s="197"/>
      <c r="AM66" s="197"/>
      <c r="AN66" s="196"/>
      <c r="AO66" s="105"/>
      <c r="AP66" s="205"/>
    </row>
    <row r="67" spans="1:42" ht="9.9499999999999993" customHeight="1" thickTop="1" x14ac:dyDescent="0.15">
      <c r="A67" s="208"/>
      <c r="B67" s="113"/>
      <c r="C67" s="198"/>
      <c r="D67" s="198"/>
      <c r="E67" s="203"/>
      <c r="F67" s="105"/>
      <c r="G67" s="108"/>
      <c r="H67" s="166"/>
      <c r="I67" s="26"/>
      <c r="J67" s="106"/>
      <c r="K67" s="69"/>
      <c r="L67" s="85"/>
      <c r="M67" s="86"/>
      <c r="N67" s="59"/>
      <c r="O67" s="9"/>
      <c r="P67" s="210" t="s">
        <v>438</v>
      </c>
      <c r="Q67" s="211"/>
      <c r="R67" s="9"/>
      <c r="S67" s="35"/>
      <c r="T67" s="58"/>
      <c r="U67" s="216"/>
      <c r="V67" s="216"/>
      <c r="W67" s="59"/>
      <c r="X67" s="60"/>
      <c r="Y67" s="10"/>
      <c r="Z67" s="210" t="str">
        <f>P67</f>
        <v>SAKURAグリーンフィールド</v>
      </c>
      <c r="AA67" s="211"/>
      <c r="AB67" s="9"/>
      <c r="AC67" s="58"/>
      <c r="AD67" s="9"/>
      <c r="AE67" s="65"/>
      <c r="AF67" s="62"/>
      <c r="AG67" s="225"/>
      <c r="AH67" s="26"/>
      <c r="AI67" s="11"/>
      <c r="AJ67" s="112"/>
      <c r="AK67" s="10"/>
      <c r="AL67" s="117"/>
      <c r="AM67" s="117"/>
      <c r="AN67" s="118"/>
      <c r="AO67" s="105"/>
      <c r="AP67" s="205"/>
    </row>
    <row r="68" spans="1:42" ht="9.9499999999999993" customHeight="1" thickBot="1" x14ac:dyDescent="0.2">
      <c r="A68" s="208"/>
      <c r="B68" s="113"/>
      <c r="C68" s="115"/>
      <c r="D68" s="115"/>
      <c r="E68" s="116"/>
      <c r="F68" s="104"/>
      <c r="G68" s="107"/>
      <c r="H68" s="166"/>
      <c r="I68" s="26"/>
      <c r="J68" s="106"/>
      <c r="K68" s="155"/>
      <c r="L68" s="155"/>
      <c r="M68" s="155"/>
      <c r="N68" s="59"/>
      <c r="O68" s="9"/>
      <c r="P68" s="212"/>
      <c r="Q68" s="213"/>
      <c r="R68" s="9"/>
      <c r="S68" s="35"/>
      <c r="T68" s="58"/>
      <c r="U68" s="216"/>
      <c r="V68" s="216"/>
      <c r="W68" s="59"/>
      <c r="X68" s="60"/>
      <c r="Y68" s="10"/>
      <c r="Z68" s="212"/>
      <c r="AA68" s="213"/>
      <c r="AB68" s="9"/>
      <c r="AC68" s="58"/>
      <c r="AD68" s="9"/>
      <c r="AE68" s="9"/>
      <c r="AF68" s="9"/>
      <c r="AG68" s="225"/>
      <c r="AH68" s="26"/>
      <c r="AI68" s="11"/>
      <c r="AJ68" s="112"/>
      <c r="AK68" s="10"/>
      <c r="AL68" s="197" t="s">
        <v>242</v>
      </c>
      <c r="AM68" s="197">
        <v>4</v>
      </c>
      <c r="AN68" s="196" t="s">
        <v>243</v>
      </c>
      <c r="AO68" s="105"/>
      <c r="AP68" s="205"/>
    </row>
    <row r="69" spans="1:42" ht="9.9499999999999993" customHeight="1" thickTop="1" x14ac:dyDescent="0.15">
      <c r="A69" s="208"/>
      <c r="B69" s="113"/>
      <c r="C69" s="198" t="s">
        <v>255</v>
      </c>
      <c r="D69" s="198">
        <v>5</v>
      </c>
      <c r="E69" s="203" t="s">
        <v>205</v>
      </c>
      <c r="F69" s="104"/>
      <c r="G69" s="107"/>
      <c r="H69" s="202" t="s">
        <v>183</v>
      </c>
      <c r="I69" s="26"/>
      <c r="J69" s="106"/>
      <c r="K69" s="155"/>
      <c r="L69" s="217" t="s">
        <v>439</v>
      </c>
      <c r="M69" s="218"/>
      <c r="N69" s="59"/>
      <c r="O69" s="9"/>
      <c r="P69" s="212"/>
      <c r="Q69" s="213"/>
      <c r="R69" s="9"/>
      <c r="S69" s="35"/>
      <c r="T69" s="58"/>
      <c r="U69" s="216"/>
      <c r="V69" s="216"/>
      <c r="W69" s="59"/>
      <c r="X69" s="60"/>
      <c r="Y69" s="10"/>
      <c r="Z69" s="212"/>
      <c r="AA69" s="213"/>
      <c r="AB69" s="9"/>
      <c r="AC69" s="58"/>
      <c r="AD69" s="226" t="s">
        <v>438</v>
      </c>
      <c r="AE69" s="227"/>
      <c r="AF69" s="9"/>
      <c r="AG69" s="225"/>
      <c r="AH69" s="26"/>
      <c r="AI69" s="199" t="s">
        <v>199</v>
      </c>
      <c r="AJ69" s="112"/>
      <c r="AK69" s="10"/>
      <c r="AL69" s="197"/>
      <c r="AM69" s="197"/>
      <c r="AN69" s="196"/>
      <c r="AO69" s="105"/>
      <c r="AP69" s="205"/>
    </row>
    <row r="70" spans="1:42" ht="9.9499999999999993" customHeight="1" x14ac:dyDescent="0.15">
      <c r="A70" s="208"/>
      <c r="B70" s="113"/>
      <c r="C70" s="198"/>
      <c r="D70" s="198"/>
      <c r="E70" s="203"/>
      <c r="F70" s="104"/>
      <c r="G70" s="107"/>
      <c r="H70" s="202"/>
      <c r="I70" s="26"/>
      <c r="J70" s="106"/>
      <c r="K70" s="155"/>
      <c r="L70" s="219"/>
      <c r="M70" s="220"/>
      <c r="N70" s="59"/>
      <c r="O70" s="9"/>
      <c r="P70" s="212"/>
      <c r="Q70" s="213"/>
      <c r="R70" s="9"/>
      <c r="S70" s="35"/>
      <c r="T70" s="58"/>
      <c r="U70" s="216"/>
      <c r="V70" s="216"/>
      <c r="W70" s="59"/>
      <c r="X70" s="60"/>
      <c r="Y70" s="10"/>
      <c r="Z70" s="212"/>
      <c r="AA70" s="213"/>
      <c r="AB70" s="9"/>
      <c r="AC70" s="58"/>
      <c r="AD70" s="228"/>
      <c r="AE70" s="229"/>
      <c r="AF70" s="9"/>
      <c r="AG70" s="225"/>
      <c r="AH70" s="26"/>
      <c r="AI70" s="200"/>
      <c r="AJ70" s="112"/>
      <c r="AK70" s="10"/>
      <c r="AL70" s="197"/>
      <c r="AM70" s="197">
        <v>3</v>
      </c>
      <c r="AN70" s="196" t="s">
        <v>244</v>
      </c>
      <c r="AO70" s="105"/>
      <c r="AP70" s="205"/>
    </row>
    <row r="71" spans="1:42" ht="9.9499999999999993" customHeight="1" x14ac:dyDescent="0.15">
      <c r="A71" s="208"/>
      <c r="B71" s="113"/>
      <c r="C71" s="198" t="s">
        <v>256</v>
      </c>
      <c r="D71" s="198">
        <v>6</v>
      </c>
      <c r="E71" s="203"/>
      <c r="F71" s="104"/>
      <c r="G71" s="107"/>
      <c r="H71" s="202"/>
      <c r="I71" s="27"/>
      <c r="J71" s="28"/>
      <c r="K71" s="1"/>
      <c r="L71" s="219"/>
      <c r="M71" s="220"/>
      <c r="N71" s="59"/>
      <c r="O71" s="9"/>
      <c r="P71" s="212"/>
      <c r="Q71" s="213"/>
      <c r="R71" s="9"/>
      <c r="S71" s="35"/>
      <c r="T71" s="58"/>
      <c r="U71" s="216"/>
      <c r="V71" s="216"/>
      <c r="W71" s="59"/>
      <c r="X71" s="60"/>
      <c r="Y71" s="10"/>
      <c r="Z71" s="212"/>
      <c r="AA71" s="213"/>
      <c r="AB71" s="9"/>
      <c r="AC71" s="58"/>
      <c r="AD71" s="228"/>
      <c r="AE71" s="229"/>
      <c r="AF71" s="9"/>
      <c r="AG71" s="31"/>
      <c r="AH71" s="27"/>
      <c r="AI71" s="200"/>
      <c r="AJ71" s="112"/>
      <c r="AK71" s="10"/>
      <c r="AL71" s="197"/>
      <c r="AM71" s="197"/>
      <c r="AN71" s="196"/>
      <c r="AO71" s="105"/>
      <c r="AP71" s="205"/>
    </row>
    <row r="72" spans="1:42" ht="9.9499999999999993" customHeight="1" x14ac:dyDescent="0.15">
      <c r="A72" s="208"/>
      <c r="B72" s="113"/>
      <c r="C72" s="198"/>
      <c r="D72" s="198"/>
      <c r="E72" s="203"/>
      <c r="F72" s="104"/>
      <c r="G72" s="107"/>
      <c r="H72" s="202"/>
      <c r="I72" s="26"/>
      <c r="J72" s="26"/>
      <c r="K72" s="1"/>
      <c r="L72" s="219"/>
      <c r="M72" s="220"/>
      <c r="N72" s="59"/>
      <c r="O72" s="9"/>
      <c r="P72" s="212"/>
      <c r="Q72" s="213"/>
      <c r="R72" s="9"/>
      <c r="S72" s="35"/>
      <c r="T72" s="58"/>
      <c r="U72" s="216"/>
      <c r="V72" s="216"/>
      <c r="W72" s="59"/>
      <c r="X72" s="60"/>
      <c r="Y72" s="10"/>
      <c r="Z72" s="212"/>
      <c r="AA72" s="213"/>
      <c r="AB72" s="9"/>
      <c r="AC72" s="58"/>
      <c r="AD72" s="228"/>
      <c r="AE72" s="229"/>
      <c r="AF72" s="9"/>
      <c r="AG72" s="26"/>
      <c r="AH72" s="26"/>
      <c r="AI72" s="200"/>
      <c r="AJ72" s="112"/>
      <c r="AK72" s="10"/>
      <c r="AL72" s="197"/>
      <c r="AM72" s="197">
        <v>2</v>
      </c>
      <c r="AN72" s="196" t="s">
        <v>245</v>
      </c>
      <c r="AO72" s="105"/>
      <c r="AP72" s="205"/>
    </row>
    <row r="73" spans="1:42" ht="9.9499999999999993" customHeight="1" x14ac:dyDescent="0.15">
      <c r="A73" s="208"/>
      <c r="B73" s="113"/>
      <c r="C73" s="198" t="s">
        <v>257</v>
      </c>
      <c r="D73" s="198">
        <v>7</v>
      </c>
      <c r="E73" s="203"/>
      <c r="F73" s="104"/>
      <c r="G73" s="107"/>
      <c r="H73" s="202"/>
      <c r="I73" s="26"/>
      <c r="J73" s="26"/>
      <c r="K73" s="1"/>
      <c r="L73" s="219"/>
      <c r="M73" s="220"/>
      <c r="N73" s="59"/>
      <c r="O73" s="9"/>
      <c r="P73" s="212"/>
      <c r="Q73" s="213"/>
      <c r="R73" s="9"/>
      <c r="S73" s="35"/>
      <c r="T73" s="58"/>
      <c r="U73" s="216"/>
      <c r="V73" s="216"/>
      <c r="W73" s="59"/>
      <c r="X73" s="60"/>
      <c r="Y73" s="10"/>
      <c r="Z73" s="212"/>
      <c r="AA73" s="213"/>
      <c r="AB73" s="9"/>
      <c r="AC73" s="58"/>
      <c r="AD73" s="228"/>
      <c r="AE73" s="229"/>
      <c r="AF73" s="9"/>
      <c r="AG73" s="26"/>
      <c r="AH73" s="26"/>
      <c r="AI73" s="200"/>
      <c r="AJ73" s="112"/>
      <c r="AK73" s="10"/>
      <c r="AL73" s="197"/>
      <c r="AM73" s="197"/>
      <c r="AN73" s="196"/>
      <c r="AO73" s="105"/>
      <c r="AP73" s="205"/>
    </row>
    <row r="74" spans="1:42" ht="9.9499999999999993" customHeight="1" x14ac:dyDescent="0.15">
      <c r="A74" s="208"/>
      <c r="B74" s="113"/>
      <c r="C74" s="198"/>
      <c r="D74" s="198"/>
      <c r="E74" s="203"/>
      <c r="F74" s="104"/>
      <c r="G74" s="107"/>
      <c r="H74" s="202"/>
      <c r="I74" s="26"/>
      <c r="J74" s="26"/>
      <c r="K74" s="1"/>
      <c r="L74" s="219"/>
      <c r="M74" s="220"/>
      <c r="N74" s="59"/>
      <c r="O74" s="9"/>
      <c r="P74" s="212"/>
      <c r="Q74" s="213"/>
      <c r="R74" s="9"/>
      <c r="S74" s="35"/>
      <c r="T74" s="58"/>
      <c r="U74" s="216"/>
      <c r="V74" s="216"/>
      <c r="W74" s="59"/>
      <c r="X74" s="60"/>
      <c r="Y74" s="10"/>
      <c r="Z74" s="212"/>
      <c r="AA74" s="213"/>
      <c r="AB74" s="9"/>
      <c r="AC74" s="58"/>
      <c r="AD74" s="228"/>
      <c r="AE74" s="229"/>
      <c r="AF74" s="9"/>
      <c r="AG74" s="26"/>
      <c r="AH74" s="26"/>
      <c r="AI74" s="201"/>
      <c r="AJ74" s="112"/>
      <c r="AK74" s="10"/>
      <c r="AL74" s="197"/>
      <c r="AM74" s="197">
        <v>1</v>
      </c>
      <c r="AN74" s="196" t="s">
        <v>246</v>
      </c>
      <c r="AO74" s="105"/>
      <c r="AP74" s="205"/>
    </row>
    <row r="75" spans="1:42" ht="9.9499999999999993" customHeight="1" thickBot="1" x14ac:dyDescent="0.2">
      <c r="A75" s="209"/>
      <c r="B75" s="113"/>
      <c r="C75" s="115"/>
      <c r="D75" s="115"/>
      <c r="E75" s="116"/>
      <c r="F75" s="104"/>
      <c r="G75" s="107"/>
      <c r="H75" s="166"/>
      <c r="I75" s="26"/>
      <c r="J75" s="26"/>
      <c r="K75" s="1"/>
      <c r="L75" s="219"/>
      <c r="M75" s="220"/>
      <c r="N75" s="59"/>
      <c r="O75" s="1"/>
      <c r="P75" s="212"/>
      <c r="Q75" s="213"/>
      <c r="R75" s="7"/>
      <c r="S75" s="1"/>
      <c r="T75" s="54"/>
      <c r="V75" s="84"/>
      <c r="W75" s="55"/>
      <c r="X75" s="1"/>
      <c r="Y75" s="99"/>
      <c r="Z75" s="212"/>
      <c r="AA75" s="213"/>
      <c r="AB75" s="1"/>
      <c r="AC75" s="58"/>
      <c r="AD75" s="228"/>
      <c r="AE75" s="229"/>
      <c r="AF75" s="9"/>
      <c r="AG75" s="26"/>
      <c r="AH75" s="26"/>
      <c r="AI75" s="11"/>
      <c r="AJ75" s="112"/>
      <c r="AK75" s="10"/>
      <c r="AL75" s="197"/>
      <c r="AM75" s="197"/>
      <c r="AN75" s="196"/>
      <c r="AO75" s="105"/>
      <c r="AP75" s="206"/>
    </row>
    <row r="76" spans="1:42" ht="9.9499999999999993" customHeight="1" thickTop="1" thickBot="1" x14ac:dyDescent="0.2">
      <c r="A76" s="113"/>
      <c r="B76" s="113"/>
      <c r="C76" s="115"/>
      <c r="D76" s="115"/>
      <c r="E76" s="116"/>
      <c r="F76" s="104"/>
      <c r="G76" s="107"/>
      <c r="H76" s="166"/>
      <c r="I76" s="26"/>
      <c r="J76" s="26"/>
      <c r="K76" s="1"/>
      <c r="L76" s="219"/>
      <c r="M76" s="220"/>
      <c r="N76" s="59"/>
      <c r="O76" s="1"/>
      <c r="P76" s="212"/>
      <c r="Q76" s="213"/>
      <c r="R76" s="1"/>
      <c r="S76" s="154"/>
      <c r="T76" s="172"/>
      <c r="U76" s="98"/>
      <c r="V76" s="97"/>
      <c r="W76" s="94"/>
      <c r="X76" s="14"/>
      <c r="Y76" s="151"/>
      <c r="Z76" s="212"/>
      <c r="AA76" s="213"/>
      <c r="AB76" s="1"/>
      <c r="AC76" s="58"/>
      <c r="AD76" s="228"/>
      <c r="AE76" s="229"/>
      <c r="AF76" s="9"/>
      <c r="AG76" s="26"/>
      <c r="AH76" s="26"/>
      <c r="AI76" s="11"/>
      <c r="AJ76" s="112"/>
      <c r="AK76" s="10"/>
      <c r="AL76" s="124"/>
      <c r="AM76" s="124"/>
      <c r="AN76" s="105"/>
      <c r="AO76" s="105"/>
      <c r="AP76" s="113"/>
    </row>
    <row r="77" spans="1:42" ht="9.9499999999999993" customHeight="1" thickTop="1" thickBot="1" x14ac:dyDescent="0.2">
      <c r="A77" s="207" t="s">
        <v>388</v>
      </c>
      <c r="B77" s="113"/>
      <c r="C77" s="198" t="s">
        <v>206</v>
      </c>
      <c r="D77" s="198">
        <v>1</v>
      </c>
      <c r="E77" s="203" t="s">
        <v>207</v>
      </c>
      <c r="F77" s="104"/>
      <c r="G77" s="107"/>
      <c r="H77" s="168"/>
      <c r="I77" s="26"/>
      <c r="J77" s="26"/>
      <c r="K77" s="1"/>
      <c r="L77" s="219"/>
      <c r="M77" s="220"/>
      <c r="N77" s="55"/>
      <c r="P77" s="212"/>
      <c r="Q77" s="213"/>
      <c r="R77" s="93"/>
      <c r="S77" s="100"/>
      <c r="T77" s="173"/>
      <c r="U77" s="96"/>
      <c r="V77" s="96"/>
      <c r="W77" s="174"/>
      <c r="X77" s="92"/>
      <c r="Y77" s="84"/>
      <c r="Z77" s="212"/>
      <c r="AA77" s="213"/>
      <c r="AC77" s="54"/>
      <c r="AD77" s="228"/>
      <c r="AE77" s="229"/>
      <c r="AF77" s="8"/>
      <c r="AG77" s="167"/>
      <c r="AH77" s="26"/>
      <c r="AI77" s="175"/>
      <c r="AJ77" s="112"/>
      <c r="AK77" s="10"/>
      <c r="AL77" s="117"/>
      <c r="AM77" s="117"/>
      <c r="AN77" s="118"/>
      <c r="AO77" s="105"/>
      <c r="AP77" s="204" t="s">
        <v>396</v>
      </c>
    </row>
    <row r="78" spans="1:42" ht="9.9499999999999993" customHeight="1" thickTop="1" x14ac:dyDescent="0.15">
      <c r="A78" s="208"/>
      <c r="B78" s="113"/>
      <c r="C78" s="198"/>
      <c r="D78" s="198"/>
      <c r="E78" s="203"/>
      <c r="F78" s="104"/>
      <c r="G78" s="107"/>
      <c r="H78" s="202" t="s">
        <v>184</v>
      </c>
      <c r="I78" s="26"/>
      <c r="J78" s="26"/>
      <c r="K78" s="1"/>
      <c r="L78" s="219"/>
      <c r="M78" s="220"/>
      <c r="N78" s="55"/>
      <c r="P78" s="212"/>
      <c r="Q78" s="213"/>
      <c r="S78" s="84"/>
      <c r="T78" s="90"/>
      <c r="U78" s="226" t="s">
        <v>325</v>
      </c>
      <c r="V78" s="227"/>
      <c r="W78" s="91"/>
      <c r="X78" s="93"/>
      <c r="Z78" s="212"/>
      <c r="AA78" s="213"/>
      <c r="AC78" s="54"/>
      <c r="AD78" s="228"/>
      <c r="AE78" s="229"/>
      <c r="AF78" s="8"/>
      <c r="AG78" s="167"/>
      <c r="AH78" s="26"/>
      <c r="AI78" s="199" t="s">
        <v>200</v>
      </c>
      <c r="AJ78" s="112"/>
      <c r="AK78" s="10"/>
      <c r="AL78" s="197" t="s">
        <v>237</v>
      </c>
      <c r="AM78" s="197">
        <v>7</v>
      </c>
      <c r="AN78" s="196" t="s">
        <v>288</v>
      </c>
      <c r="AO78" s="105"/>
      <c r="AP78" s="205"/>
    </row>
    <row r="79" spans="1:42" ht="9.9499999999999993" customHeight="1" x14ac:dyDescent="0.15">
      <c r="A79" s="208"/>
      <c r="B79" s="113"/>
      <c r="C79" s="198" t="s">
        <v>208</v>
      </c>
      <c r="D79" s="198">
        <v>2</v>
      </c>
      <c r="E79" s="203"/>
      <c r="F79" s="104"/>
      <c r="G79" s="107"/>
      <c r="H79" s="202"/>
      <c r="I79" s="26"/>
      <c r="J79" s="26"/>
      <c r="K79" s="1"/>
      <c r="L79" s="219"/>
      <c r="M79" s="220"/>
      <c r="N79" s="55"/>
      <c r="P79" s="212"/>
      <c r="Q79" s="213"/>
      <c r="S79" s="84"/>
      <c r="T79" s="90"/>
      <c r="U79" s="228"/>
      <c r="V79" s="229"/>
      <c r="W79" s="91"/>
      <c r="X79" s="93"/>
      <c r="Z79" s="212"/>
      <c r="AA79" s="213"/>
      <c r="AC79" s="54"/>
      <c r="AD79" s="228"/>
      <c r="AE79" s="229"/>
      <c r="AF79" s="8"/>
      <c r="AG79" s="167"/>
      <c r="AH79" s="26"/>
      <c r="AI79" s="200"/>
      <c r="AJ79" s="112"/>
      <c r="AK79" s="10"/>
      <c r="AL79" s="197"/>
      <c r="AM79" s="197"/>
      <c r="AN79" s="196"/>
      <c r="AO79" s="105"/>
      <c r="AP79" s="205"/>
    </row>
    <row r="80" spans="1:42" ht="9.9499999999999993" customHeight="1" x14ac:dyDescent="0.15">
      <c r="A80" s="208"/>
      <c r="B80" s="113"/>
      <c r="C80" s="198"/>
      <c r="D80" s="198"/>
      <c r="E80" s="203"/>
      <c r="F80" s="104"/>
      <c r="G80" s="107"/>
      <c r="H80" s="202"/>
      <c r="I80" s="26"/>
      <c r="J80" s="26"/>
      <c r="K80" s="1"/>
      <c r="L80" s="219"/>
      <c r="M80" s="220"/>
      <c r="N80" s="55"/>
      <c r="P80" s="212"/>
      <c r="Q80" s="213"/>
      <c r="S80" s="84"/>
      <c r="T80" s="90"/>
      <c r="U80" s="228"/>
      <c r="V80" s="229"/>
      <c r="W80" s="91"/>
      <c r="X80" s="93"/>
      <c r="Z80" s="212"/>
      <c r="AA80" s="213"/>
      <c r="AC80" s="54"/>
      <c r="AD80" s="228"/>
      <c r="AE80" s="229"/>
      <c r="AF80" s="8"/>
      <c r="AG80" s="167"/>
      <c r="AH80" s="26"/>
      <c r="AI80" s="200"/>
      <c r="AJ80" s="112"/>
      <c r="AK80" s="10"/>
      <c r="AL80" s="197"/>
      <c r="AM80" s="197">
        <v>6</v>
      </c>
      <c r="AN80" s="196" t="s">
        <v>51</v>
      </c>
      <c r="AO80" s="105"/>
      <c r="AP80" s="205"/>
    </row>
    <row r="81" spans="1:42" ht="9.9499999999999993" customHeight="1" x14ac:dyDescent="0.15">
      <c r="A81" s="208"/>
      <c r="B81" s="113"/>
      <c r="C81" s="198" t="s">
        <v>209</v>
      </c>
      <c r="D81" s="198">
        <v>3</v>
      </c>
      <c r="E81" s="203"/>
      <c r="F81" s="104"/>
      <c r="G81" s="107"/>
      <c r="H81" s="202"/>
      <c r="I81" s="30"/>
      <c r="J81" s="36"/>
      <c r="K81" s="1"/>
      <c r="L81" s="219"/>
      <c r="M81" s="220"/>
      <c r="N81" s="55"/>
      <c r="P81" s="212"/>
      <c r="Q81" s="213"/>
      <c r="S81" s="84"/>
      <c r="T81" s="90"/>
      <c r="U81" s="228"/>
      <c r="V81" s="229"/>
      <c r="W81" s="91"/>
      <c r="X81" s="93"/>
      <c r="Z81" s="212"/>
      <c r="AA81" s="213"/>
      <c r="AC81" s="54"/>
      <c r="AD81" s="228"/>
      <c r="AE81" s="229"/>
      <c r="AF81" s="8"/>
      <c r="AG81" s="109"/>
      <c r="AH81" s="30"/>
      <c r="AI81" s="200"/>
      <c r="AJ81" s="112"/>
      <c r="AK81" s="10"/>
      <c r="AL81" s="197"/>
      <c r="AM81" s="197"/>
      <c r="AN81" s="196"/>
      <c r="AO81" s="105"/>
      <c r="AP81" s="205"/>
    </row>
    <row r="82" spans="1:42" ht="9.9499999999999993" customHeight="1" x14ac:dyDescent="0.15">
      <c r="A82" s="208"/>
      <c r="B82" s="113"/>
      <c r="C82" s="198"/>
      <c r="D82" s="198"/>
      <c r="E82" s="203"/>
      <c r="F82" s="104"/>
      <c r="G82" s="107"/>
      <c r="H82" s="202"/>
      <c r="I82" s="26"/>
      <c r="J82" s="33"/>
      <c r="K82" s="1"/>
      <c r="L82" s="219"/>
      <c r="M82" s="220"/>
      <c r="N82" s="55"/>
      <c r="P82" s="212"/>
      <c r="Q82" s="213"/>
      <c r="S82" s="84"/>
      <c r="T82" s="90"/>
      <c r="U82" s="228"/>
      <c r="V82" s="229"/>
      <c r="W82" s="91"/>
      <c r="X82" s="93"/>
      <c r="Z82" s="212"/>
      <c r="AA82" s="213"/>
      <c r="AC82" s="54"/>
      <c r="AD82" s="228"/>
      <c r="AE82" s="229"/>
      <c r="AF82" s="8"/>
      <c r="AG82" s="110"/>
      <c r="AH82" s="26"/>
      <c r="AI82" s="200"/>
      <c r="AJ82" s="112"/>
      <c r="AK82" s="10"/>
      <c r="AL82" s="197"/>
      <c r="AM82" s="197">
        <v>5</v>
      </c>
      <c r="AN82" s="196" t="s">
        <v>50</v>
      </c>
      <c r="AO82" s="105"/>
      <c r="AP82" s="205"/>
    </row>
    <row r="83" spans="1:42" ht="9.9499999999999993" customHeight="1" thickBot="1" x14ac:dyDescent="0.2">
      <c r="A83" s="208"/>
      <c r="B83" s="113"/>
      <c r="C83" s="198" t="s">
        <v>210</v>
      </c>
      <c r="D83" s="198">
        <v>4</v>
      </c>
      <c r="E83" s="203"/>
      <c r="F83" s="104"/>
      <c r="G83" s="107"/>
      <c r="H83" s="202"/>
      <c r="I83" s="26"/>
      <c r="J83" s="33"/>
      <c r="K83" s="1"/>
      <c r="L83" s="221"/>
      <c r="M83" s="222"/>
      <c r="N83" s="55"/>
      <c r="P83" s="212"/>
      <c r="Q83" s="213"/>
      <c r="S83" s="84"/>
      <c r="T83" s="90"/>
      <c r="U83" s="228"/>
      <c r="V83" s="229"/>
      <c r="W83" s="91"/>
      <c r="X83" s="93"/>
      <c r="Z83" s="212"/>
      <c r="AA83" s="213"/>
      <c r="AC83" s="54"/>
      <c r="AD83" s="230"/>
      <c r="AE83" s="231"/>
      <c r="AF83" s="8"/>
      <c r="AG83" s="110"/>
      <c r="AH83" s="26"/>
      <c r="AI83" s="201"/>
      <c r="AJ83" s="112"/>
      <c r="AK83" s="10"/>
      <c r="AL83" s="197"/>
      <c r="AM83" s="197"/>
      <c r="AN83" s="196"/>
      <c r="AO83" s="105"/>
      <c r="AP83" s="205"/>
    </row>
    <row r="84" spans="1:42" ht="9.9499999999999993" customHeight="1" thickTop="1" x14ac:dyDescent="0.15">
      <c r="A84" s="208"/>
      <c r="B84" s="113"/>
      <c r="C84" s="198"/>
      <c r="D84" s="198"/>
      <c r="E84" s="203"/>
      <c r="F84" s="104"/>
      <c r="G84" s="107"/>
      <c r="H84" s="166"/>
      <c r="I84" s="26"/>
      <c r="J84" s="33"/>
      <c r="K84" s="1"/>
      <c r="L84" s="1"/>
      <c r="M84" s="1"/>
      <c r="N84" s="55"/>
      <c r="P84" s="212"/>
      <c r="Q84" s="213"/>
      <c r="S84" s="84"/>
      <c r="T84" s="90"/>
      <c r="U84" s="228"/>
      <c r="V84" s="229"/>
      <c r="W84" s="91"/>
      <c r="X84" s="93"/>
      <c r="Z84" s="212"/>
      <c r="AA84" s="213"/>
      <c r="AC84" s="54"/>
      <c r="AD84" s="1"/>
      <c r="AE84" s="2"/>
      <c r="AF84" s="114"/>
      <c r="AG84" s="110"/>
      <c r="AH84" s="26"/>
      <c r="AI84" s="11"/>
      <c r="AJ84" s="112"/>
      <c r="AK84" s="10"/>
      <c r="AL84" s="117"/>
      <c r="AM84" s="117"/>
      <c r="AN84" s="118"/>
      <c r="AO84" s="105"/>
      <c r="AP84" s="205"/>
    </row>
    <row r="85" spans="1:42" ht="9.9499999999999993" customHeight="1" thickBot="1" x14ac:dyDescent="0.2">
      <c r="A85" s="208"/>
      <c r="B85" s="113"/>
      <c r="C85" s="115"/>
      <c r="D85" s="115"/>
      <c r="E85" s="116"/>
      <c r="F85" s="104"/>
      <c r="G85" s="107"/>
      <c r="H85" s="166"/>
      <c r="I85" s="26"/>
      <c r="J85" s="33"/>
      <c r="K85" s="16"/>
      <c r="L85" s="17"/>
      <c r="M85" s="1"/>
      <c r="N85" s="55"/>
      <c r="P85" s="214"/>
      <c r="Q85" s="215"/>
      <c r="S85" s="84"/>
      <c r="T85" s="90"/>
      <c r="U85" s="228"/>
      <c r="V85" s="229"/>
      <c r="W85" s="91"/>
      <c r="X85" s="93"/>
      <c r="Z85" s="214"/>
      <c r="AA85" s="215"/>
      <c r="AC85" s="54"/>
      <c r="AD85" s="1"/>
      <c r="AE85" s="3"/>
      <c r="AF85" s="8"/>
      <c r="AG85" s="110"/>
      <c r="AH85" s="26"/>
      <c r="AI85" s="11"/>
      <c r="AJ85" s="112"/>
      <c r="AK85" s="10"/>
      <c r="AL85" s="197" t="s">
        <v>238</v>
      </c>
      <c r="AM85" s="197">
        <v>4</v>
      </c>
      <c r="AN85" s="196" t="s">
        <v>49</v>
      </c>
      <c r="AO85" s="105"/>
      <c r="AP85" s="205"/>
    </row>
    <row r="86" spans="1:42" ht="9.9499999999999993" customHeight="1" thickTop="1" x14ac:dyDescent="0.15">
      <c r="A86" s="208"/>
      <c r="B86" s="113"/>
      <c r="C86" s="198" t="s">
        <v>211</v>
      </c>
      <c r="D86" s="198">
        <v>5</v>
      </c>
      <c r="E86" s="203" t="s">
        <v>212</v>
      </c>
      <c r="F86" s="104"/>
      <c r="G86" s="107"/>
      <c r="H86" s="202" t="s">
        <v>185</v>
      </c>
      <c r="I86" s="26"/>
      <c r="J86" s="33"/>
      <c r="K86" s="1"/>
      <c r="L86" s="7"/>
      <c r="M86" s="1"/>
      <c r="N86" s="55"/>
      <c r="S86" s="84"/>
      <c r="T86" s="90"/>
      <c r="U86" s="228"/>
      <c r="V86" s="229"/>
      <c r="W86" s="91"/>
      <c r="X86" s="93"/>
      <c r="AC86" s="54"/>
      <c r="AD86" s="1"/>
      <c r="AE86" s="3"/>
      <c r="AF86" s="8"/>
      <c r="AG86" s="110"/>
      <c r="AH86" s="26"/>
      <c r="AI86" s="199" t="s">
        <v>201</v>
      </c>
      <c r="AJ86" s="112"/>
      <c r="AK86" s="10"/>
      <c r="AL86" s="197"/>
      <c r="AM86" s="197"/>
      <c r="AN86" s="196"/>
      <c r="AO86" s="105"/>
      <c r="AP86" s="205"/>
    </row>
    <row r="87" spans="1:42" ht="9.9499999999999993" customHeight="1" x14ac:dyDescent="0.15">
      <c r="A87" s="208"/>
      <c r="B87" s="113"/>
      <c r="C87" s="198"/>
      <c r="D87" s="198"/>
      <c r="E87" s="203"/>
      <c r="F87" s="104"/>
      <c r="G87" s="107"/>
      <c r="H87" s="202"/>
      <c r="I87" s="26"/>
      <c r="J87" s="33"/>
      <c r="K87" s="1"/>
      <c r="L87" s="7"/>
      <c r="M87" s="1"/>
      <c r="N87" s="55"/>
      <c r="S87" s="84"/>
      <c r="T87" s="90"/>
      <c r="U87" s="228"/>
      <c r="V87" s="229"/>
      <c r="W87" s="91"/>
      <c r="X87" s="93"/>
      <c r="AC87" s="54"/>
      <c r="AD87" s="1"/>
      <c r="AE87" s="3"/>
      <c r="AF87" s="8"/>
      <c r="AG87" s="110"/>
      <c r="AH87" s="26"/>
      <c r="AI87" s="200"/>
      <c r="AJ87" s="112"/>
      <c r="AK87" s="10"/>
      <c r="AL87" s="197"/>
      <c r="AM87" s="197">
        <v>3</v>
      </c>
      <c r="AN87" s="196" t="s">
        <v>48</v>
      </c>
      <c r="AO87" s="105"/>
      <c r="AP87" s="205"/>
    </row>
    <row r="88" spans="1:42" ht="9.9499999999999993" customHeight="1" x14ac:dyDescent="0.15">
      <c r="A88" s="208"/>
      <c r="B88" s="113"/>
      <c r="C88" s="198" t="s">
        <v>213</v>
      </c>
      <c r="D88" s="198">
        <v>6</v>
      </c>
      <c r="E88" s="203"/>
      <c r="F88" s="104"/>
      <c r="G88" s="107"/>
      <c r="H88" s="202"/>
      <c r="I88" s="27"/>
      <c r="J88" s="28"/>
      <c r="K88" s="1"/>
      <c r="L88" s="7"/>
      <c r="M88" s="1"/>
      <c r="N88" s="55"/>
      <c r="S88" s="84"/>
      <c r="T88" s="90"/>
      <c r="U88" s="228"/>
      <c r="V88" s="229"/>
      <c r="W88" s="91"/>
      <c r="X88" s="93"/>
      <c r="AC88" s="54"/>
      <c r="AD88" s="1"/>
      <c r="AE88" s="3"/>
      <c r="AF88" s="8"/>
      <c r="AG88" s="111"/>
      <c r="AH88" s="27"/>
      <c r="AI88" s="200"/>
      <c r="AJ88" s="112"/>
      <c r="AK88" s="10"/>
      <c r="AL88" s="197"/>
      <c r="AM88" s="197"/>
      <c r="AN88" s="196"/>
      <c r="AO88" s="105"/>
      <c r="AP88" s="205"/>
    </row>
    <row r="89" spans="1:42" ht="9.9499999999999993" customHeight="1" x14ac:dyDescent="0.15">
      <c r="A89" s="208"/>
      <c r="B89" s="113"/>
      <c r="C89" s="198"/>
      <c r="D89" s="198"/>
      <c r="E89" s="203"/>
      <c r="F89" s="104"/>
      <c r="G89" s="107"/>
      <c r="H89" s="202"/>
      <c r="I89" s="26"/>
      <c r="J89" s="26"/>
      <c r="K89" s="1"/>
      <c r="L89" s="7"/>
      <c r="M89" s="1"/>
      <c r="N89" s="55"/>
      <c r="S89" s="84"/>
      <c r="T89" s="90"/>
      <c r="U89" s="228"/>
      <c r="V89" s="229"/>
      <c r="W89" s="91"/>
      <c r="X89" s="93"/>
      <c r="AC89" s="54"/>
      <c r="AD89" s="1"/>
      <c r="AE89" s="3"/>
      <c r="AF89" s="8"/>
      <c r="AG89" s="167"/>
      <c r="AH89" s="26"/>
      <c r="AI89" s="200"/>
      <c r="AJ89" s="112"/>
      <c r="AK89" s="10"/>
      <c r="AL89" s="197"/>
      <c r="AM89" s="197">
        <v>2</v>
      </c>
      <c r="AN89" s="196" t="s">
        <v>47</v>
      </c>
      <c r="AO89" s="105"/>
      <c r="AP89" s="205"/>
    </row>
    <row r="90" spans="1:42" ht="9.9499999999999993" customHeight="1" x14ac:dyDescent="0.15">
      <c r="A90" s="208"/>
      <c r="B90" s="113"/>
      <c r="C90" s="198" t="s">
        <v>284</v>
      </c>
      <c r="D90" s="198">
        <v>7</v>
      </c>
      <c r="E90" s="203"/>
      <c r="F90" s="104"/>
      <c r="G90" s="107"/>
      <c r="H90" s="202"/>
      <c r="I90" s="26"/>
      <c r="J90" s="26"/>
      <c r="K90" s="1"/>
      <c r="L90" s="7"/>
      <c r="M90" s="1"/>
      <c r="N90" s="55"/>
      <c r="S90" s="84"/>
      <c r="T90" s="90"/>
      <c r="U90" s="228"/>
      <c r="V90" s="229"/>
      <c r="W90" s="91"/>
      <c r="X90" s="93"/>
      <c r="AC90" s="54"/>
      <c r="AD90" s="1"/>
      <c r="AE90" s="3"/>
      <c r="AF90" s="8"/>
      <c r="AG90" s="167"/>
      <c r="AH90" s="26"/>
      <c r="AI90" s="200"/>
      <c r="AJ90" s="112"/>
      <c r="AK90" s="10"/>
      <c r="AL90" s="197"/>
      <c r="AM90" s="197"/>
      <c r="AN90" s="196"/>
      <c r="AO90" s="105"/>
      <c r="AP90" s="205"/>
    </row>
    <row r="91" spans="1:42" ht="9.9499999999999993" customHeight="1" x14ac:dyDescent="0.15">
      <c r="A91" s="208"/>
      <c r="B91" s="113"/>
      <c r="C91" s="198"/>
      <c r="D91" s="198"/>
      <c r="E91" s="203"/>
      <c r="F91" s="104"/>
      <c r="G91" s="107"/>
      <c r="H91" s="202"/>
      <c r="I91" s="26"/>
      <c r="J91" s="26"/>
      <c r="K91" s="1"/>
      <c r="L91" s="7"/>
      <c r="M91" s="1"/>
      <c r="N91" s="55"/>
      <c r="S91" s="84"/>
      <c r="T91" s="90"/>
      <c r="U91" s="228"/>
      <c r="V91" s="229"/>
      <c r="W91" s="91"/>
      <c r="X91" s="93"/>
      <c r="AC91" s="54"/>
      <c r="AD91" s="1"/>
      <c r="AE91" s="3"/>
      <c r="AF91" s="8"/>
      <c r="AG91" s="167"/>
      <c r="AH91" s="26"/>
      <c r="AI91" s="201"/>
      <c r="AJ91" s="112"/>
      <c r="AK91" s="10"/>
      <c r="AL91" s="197"/>
      <c r="AM91" s="197">
        <v>1</v>
      </c>
      <c r="AN91" s="196" t="s">
        <v>46</v>
      </c>
      <c r="AO91" s="105"/>
      <c r="AP91" s="205"/>
    </row>
    <row r="92" spans="1:42" ht="9.9499999999999993" customHeight="1" thickBot="1" x14ac:dyDescent="0.2">
      <c r="A92" s="209"/>
      <c r="B92" s="113"/>
      <c r="C92" s="115"/>
      <c r="D92" s="115"/>
      <c r="E92" s="116"/>
      <c r="F92" s="104"/>
      <c r="G92" s="107"/>
      <c r="H92" s="166"/>
      <c r="I92" s="26"/>
      <c r="J92" s="26"/>
      <c r="K92" s="1"/>
      <c r="L92" s="7"/>
      <c r="M92" s="1"/>
      <c r="N92" s="55"/>
      <c r="S92" s="84"/>
      <c r="T92" s="90"/>
      <c r="U92" s="228"/>
      <c r="V92" s="229"/>
      <c r="W92" s="91"/>
      <c r="X92" s="93"/>
      <c r="AC92" s="54"/>
      <c r="AD92" s="1"/>
      <c r="AE92" s="3"/>
      <c r="AF92" s="8"/>
      <c r="AG92" s="167"/>
      <c r="AH92" s="26"/>
      <c r="AI92" s="11"/>
      <c r="AJ92" s="112"/>
      <c r="AK92" s="10"/>
      <c r="AL92" s="197"/>
      <c r="AM92" s="197"/>
      <c r="AN92" s="196"/>
      <c r="AO92" s="105"/>
      <c r="AP92" s="206"/>
    </row>
    <row r="93" spans="1:42" ht="9.9499999999999993" customHeight="1" thickTop="1" thickBot="1" x14ac:dyDescent="0.2">
      <c r="A93" s="113"/>
      <c r="B93" s="113"/>
      <c r="C93" s="115"/>
      <c r="D93" s="115"/>
      <c r="E93" s="116"/>
      <c r="F93" s="104"/>
      <c r="G93" s="107"/>
      <c r="H93" s="166"/>
      <c r="I93" s="26"/>
      <c r="J93" s="26"/>
      <c r="K93" s="1"/>
      <c r="L93" s="1"/>
      <c r="M93" s="154"/>
      <c r="N93" s="55"/>
      <c r="S93" s="84"/>
      <c r="T93" s="90"/>
      <c r="U93" s="228"/>
      <c r="V93" s="229"/>
      <c r="W93" s="91"/>
      <c r="X93" s="93"/>
      <c r="AC93" s="54"/>
      <c r="AD93" s="14"/>
      <c r="AE93" s="1"/>
      <c r="AF93" s="8"/>
      <c r="AG93" s="167"/>
      <c r="AH93" s="26"/>
      <c r="AI93" s="11"/>
      <c r="AJ93" s="112"/>
      <c r="AK93" s="10"/>
      <c r="AL93" s="124"/>
      <c r="AM93" s="124"/>
      <c r="AN93" s="105"/>
      <c r="AO93" s="105"/>
      <c r="AP93" s="113"/>
    </row>
    <row r="94" spans="1:42" ht="9.9499999999999993" customHeight="1" thickTop="1" x14ac:dyDescent="0.15">
      <c r="A94" s="207" t="s">
        <v>389</v>
      </c>
      <c r="B94" s="113"/>
      <c r="C94" s="198" t="s">
        <v>124</v>
      </c>
      <c r="D94" s="198">
        <v>1</v>
      </c>
      <c r="E94" s="203" t="s">
        <v>214</v>
      </c>
      <c r="F94" s="104"/>
      <c r="G94" s="107"/>
      <c r="H94" s="168"/>
      <c r="I94" s="26"/>
      <c r="J94" s="26"/>
      <c r="K94" s="1"/>
      <c r="L94" s="7"/>
      <c r="M94" s="56"/>
      <c r="N94" s="87"/>
      <c r="O94" s="92"/>
      <c r="S94" s="84"/>
      <c r="T94" s="90"/>
      <c r="U94" s="228"/>
      <c r="V94" s="229"/>
      <c r="W94" s="91"/>
      <c r="X94" s="93"/>
      <c r="AB94" s="100"/>
      <c r="AC94" s="89"/>
      <c r="AD94" s="16"/>
      <c r="AE94" s="3"/>
      <c r="AF94" s="8"/>
      <c r="AG94" s="167"/>
      <c r="AH94" s="26"/>
      <c r="AI94" s="11"/>
      <c r="AJ94" s="112"/>
      <c r="AK94" s="10"/>
      <c r="AL94" s="117"/>
      <c r="AM94" s="117"/>
      <c r="AN94" s="118"/>
      <c r="AO94" s="105"/>
      <c r="AP94" s="204" t="s">
        <v>397</v>
      </c>
    </row>
    <row r="95" spans="1:42" ht="9.9499999999999993" customHeight="1" x14ac:dyDescent="0.15">
      <c r="A95" s="208"/>
      <c r="B95" s="113"/>
      <c r="C95" s="198"/>
      <c r="D95" s="198"/>
      <c r="E95" s="203"/>
      <c r="F95" s="104"/>
      <c r="G95" s="107"/>
      <c r="H95" s="202" t="s">
        <v>186</v>
      </c>
      <c r="I95" s="26"/>
      <c r="J95" s="26"/>
      <c r="K95" s="1"/>
      <c r="L95" s="7"/>
      <c r="M95" s="3"/>
      <c r="N95" s="55"/>
      <c r="O95" s="93"/>
      <c r="S95" s="84"/>
      <c r="T95" s="90"/>
      <c r="U95" s="228"/>
      <c r="V95" s="229"/>
      <c r="W95" s="91"/>
      <c r="X95" s="93"/>
      <c r="AB95" s="84"/>
      <c r="AC95" s="54"/>
      <c r="AD95" s="1"/>
      <c r="AE95" s="3"/>
      <c r="AF95" s="8"/>
      <c r="AG95" s="167"/>
      <c r="AH95" s="26"/>
      <c r="AI95" s="199" t="s">
        <v>160</v>
      </c>
      <c r="AJ95" s="112"/>
      <c r="AK95" s="10"/>
      <c r="AL95" s="197" t="s">
        <v>229</v>
      </c>
      <c r="AM95" s="197">
        <v>7</v>
      </c>
      <c r="AN95" s="196" t="s">
        <v>287</v>
      </c>
      <c r="AO95" s="105"/>
      <c r="AP95" s="205"/>
    </row>
    <row r="96" spans="1:42" ht="9.9499999999999993" customHeight="1" x14ac:dyDescent="0.15">
      <c r="A96" s="208"/>
      <c r="B96" s="113"/>
      <c r="C96" s="198" t="s">
        <v>6</v>
      </c>
      <c r="D96" s="198">
        <v>2</v>
      </c>
      <c r="E96" s="203"/>
      <c r="F96" s="104"/>
      <c r="G96" s="107"/>
      <c r="H96" s="202"/>
      <c r="I96" s="26"/>
      <c r="J96" s="26"/>
      <c r="K96" s="1"/>
      <c r="L96" s="7"/>
      <c r="M96" s="3"/>
      <c r="N96" s="55"/>
      <c r="O96" s="93"/>
      <c r="S96" s="84"/>
      <c r="T96" s="90"/>
      <c r="U96" s="228"/>
      <c r="V96" s="229"/>
      <c r="W96" s="91"/>
      <c r="X96" s="93"/>
      <c r="AB96" s="84"/>
      <c r="AC96" s="54"/>
      <c r="AD96" s="1"/>
      <c r="AE96" s="3"/>
      <c r="AF96" s="8"/>
      <c r="AG96" s="167"/>
      <c r="AH96" s="26"/>
      <c r="AI96" s="200"/>
      <c r="AJ96" s="112"/>
      <c r="AK96" s="10"/>
      <c r="AL96" s="197"/>
      <c r="AM96" s="197"/>
      <c r="AN96" s="196"/>
      <c r="AO96" s="105"/>
      <c r="AP96" s="205"/>
    </row>
    <row r="97" spans="1:42" ht="9.9499999999999993" customHeight="1" x14ac:dyDescent="0.15">
      <c r="A97" s="208"/>
      <c r="B97" s="113"/>
      <c r="C97" s="198"/>
      <c r="D97" s="198"/>
      <c r="E97" s="203"/>
      <c r="F97" s="104"/>
      <c r="G97" s="107"/>
      <c r="H97" s="202"/>
      <c r="I97" s="26"/>
      <c r="J97" s="26"/>
      <c r="K97" s="1"/>
      <c r="L97" s="7"/>
      <c r="M97" s="3"/>
      <c r="N97" s="88"/>
      <c r="O97" s="93"/>
      <c r="S97" s="84"/>
      <c r="T97" s="90"/>
      <c r="U97" s="228"/>
      <c r="V97" s="229"/>
      <c r="W97" s="91"/>
      <c r="X97" s="93"/>
      <c r="AB97" s="84"/>
      <c r="AC97" s="58"/>
      <c r="AD97" s="9"/>
      <c r="AE97" s="35"/>
      <c r="AF97" s="171"/>
      <c r="AG97" s="26"/>
      <c r="AH97" s="26"/>
      <c r="AI97" s="200"/>
      <c r="AJ97" s="112"/>
      <c r="AK97" s="10"/>
      <c r="AL97" s="197"/>
      <c r="AM97" s="197">
        <v>6</v>
      </c>
      <c r="AN97" s="196" t="s">
        <v>230</v>
      </c>
      <c r="AO97" s="105"/>
      <c r="AP97" s="205"/>
    </row>
    <row r="98" spans="1:42" ht="9.9499999999999993" customHeight="1" x14ac:dyDescent="0.15">
      <c r="A98" s="208"/>
      <c r="B98" s="113"/>
      <c r="C98" s="198" t="s">
        <v>7</v>
      </c>
      <c r="D98" s="198">
        <v>3</v>
      </c>
      <c r="E98" s="203"/>
      <c r="F98" s="105"/>
      <c r="G98" s="108"/>
      <c r="H98" s="202"/>
      <c r="I98" s="30"/>
      <c r="J98" s="36"/>
      <c r="K98" s="1"/>
      <c r="L98" s="7"/>
      <c r="M98" s="3"/>
      <c r="N98" s="59"/>
      <c r="O98" s="93"/>
      <c r="S98" s="84"/>
      <c r="T98" s="90"/>
      <c r="U98" s="228"/>
      <c r="V98" s="229"/>
      <c r="W98" s="91"/>
      <c r="X98" s="93"/>
      <c r="AB98" s="84"/>
      <c r="AC98" s="58"/>
      <c r="AD98" s="9"/>
      <c r="AE98" s="35"/>
      <c r="AF98" s="9"/>
      <c r="AG98" s="32"/>
      <c r="AH98" s="30"/>
      <c r="AI98" s="200"/>
      <c r="AJ98" s="112"/>
      <c r="AK98" s="10"/>
      <c r="AL98" s="197"/>
      <c r="AM98" s="197"/>
      <c r="AN98" s="196"/>
      <c r="AO98" s="105"/>
      <c r="AP98" s="205"/>
    </row>
    <row r="99" spans="1:42" ht="9.9499999999999993" customHeight="1" x14ac:dyDescent="0.15">
      <c r="A99" s="208"/>
      <c r="B99" s="113"/>
      <c r="C99" s="198"/>
      <c r="D99" s="198"/>
      <c r="E99" s="203"/>
      <c r="F99" s="105"/>
      <c r="G99" s="108"/>
      <c r="H99" s="202"/>
      <c r="I99" s="26"/>
      <c r="J99" s="33"/>
      <c r="K99" s="1"/>
      <c r="L99" s="7"/>
      <c r="M99" s="3"/>
      <c r="N99" s="59"/>
      <c r="O99" s="93"/>
      <c r="S99" s="84"/>
      <c r="T99" s="90"/>
      <c r="U99" s="228"/>
      <c r="V99" s="229"/>
      <c r="W99" s="91"/>
      <c r="X99" s="93"/>
      <c r="AB99" s="84"/>
      <c r="AC99" s="58"/>
      <c r="AD99" s="9"/>
      <c r="AE99" s="35"/>
      <c r="AF99" s="9"/>
      <c r="AG99" s="37"/>
      <c r="AH99" s="26"/>
      <c r="AI99" s="200"/>
      <c r="AJ99" s="112"/>
      <c r="AK99" s="10"/>
      <c r="AL99" s="197"/>
      <c r="AM99" s="197">
        <v>5</v>
      </c>
      <c r="AN99" s="196" t="s">
        <v>231</v>
      </c>
      <c r="AO99" s="105"/>
      <c r="AP99" s="205"/>
    </row>
    <row r="100" spans="1:42" ht="9.9499999999999993" customHeight="1" x14ac:dyDescent="0.15">
      <c r="A100" s="208"/>
      <c r="B100" s="113"/>
      <c r="C100" s="198" t="s">
        <v>8</v>
      </c>
      <c r="D100" s="198">
        <v>4</v>
      </c>
      <c r="E100" s="203"/>
      <c r="F100" s="105"/>
      <c r="G100" s="108"/>
      <c r="H100" s="202"/>
      <c r="I100" s="26"/>
      <c r="J100" s="33"/>
      <c r="K100" s="1"/>
      <c r="L100" s="7"/>
      <c r="M100" s="3"/>
      <c r="N100" s="59"/>
      <c r="O100" s="93"/>
      <c r="S100" s="84"/>
      <c r="T100" s="90"/>
      <c r="U100" s="228"/>
      <c r="V100" s="229"/>
      <c r="W100" s="91"/>
      <c r="X100" s="93"/>
      <c r="AB100" s="84"/>
      <c r="AC100" s="58"/>
      <c r="AD100" s="9"/>
      <c r="AE100" s="35"/>
      <c r="AF100" s="9"/>
      <c r="AG100" s="37"/>
      <c r="AH100" s="26"/>
      <c r="AI100" s="201"/>
      <c r="AJ100" s="112"/>
      <c r="AK100" s="10"/>
      <c r="AL100" s="197"/>
      <c r="AM100" s="197"/>
      <c r="AN100" s="196"/>
      <c r="AO100" s="105"/>
      <c r="AP100" s="205"/>
    </row>
    <row r="101" spans="1:42" ht="9.9499999999999993" customHeight="1" x14ac:dyDescent="0.15">
      <c r="A101" s="208"/>
      <c r="B101" s="113"/>
      <c r="C101" s="198"/>
      <c r="D101" s="198"/>
      <c r="E101" s="203"/>
      <c r="F101" s="105"/>
      <c r="G101" s="108"/>
      <c r="H101" s="166"/>
      <c r="I101" s="26"/>
      <c r="J101" s="106"/>
      <c r="K101" s="69"/>
      <c r="L101" s="85"/>
      <c r="M101" s="86"/>
      <c r="N101" s="59"/>
      <c r="O101" s="93"/>
      <c r="S101" s="84"/>
      <c r="T101" s="90"/>
      <c r="U101" s="228"/>
      <c r="V101" s="229"/>
      <c r="W101" s="91"/>
      <c r="X101" s="93"/>
      <c r="AB101" s="84"/>
      <c r="AC101" s="58"/>
      <c r="AD101" s="9"/>
      <c r="AE101" s="65"/>
      <c r="AF101" s="62"/>
      <c r="AG101" s="225"/>
      <c r="AH101" s="26"/>
      <c r="AI101" s="11"/>
      <c r="AJ101" s="112"/>
      <c r="AK101" s="10"/>
      <c r="AL101" s="117"/>
      <c r="AM101" s="117"/>
      <c r="AN101" s="118"/>
      <c r="AO101" s="105"/>
      <c r="AP101" s="205"/>
    </row>
    <row r="102" spans="1:42" ht="9.9499999999999993" customHeight="1" x14ac:dyDescent="0.15">
      <c r="A102" s="208"/>
      <c r="B102" s="113"/>
      <c r="C102" s="115"/>
      <c r="D102" s="115"/>
      <c r="E102" s="116"/>
      <c r="F102" s="104"/>
      <c r="G102" s="107"/>
      <c r="H102" s="166"/>
      <c r="I102" s="26"/>
      <c r="J102" s="106"/>
      <c r="K102" s="155"/>
      <c r="L102" s="155"/>
      <c r="M102" s="155"/>
      <c r="N102" s="59"/>
      <c r="O102" s="93"/>
      <c r="S102" s="84"/>
      <c r="T102" s="90"/>
      <c r="U102" s="228"/>
      <c r="V102" s="229"/>
      <c r="W102" s="91"/>
      <c r="X102" s="93"/>
      <c r="AB102" s="84"/>
      <c r="AC102" s="58"/>
      <c r="AD102" s="9"/>
      <c r="AE102" s="9"/>
      <c r="AF102" s="9"/>
      <c r="AG102" s="225"/>
      <c r="AH102" s="26"/>
      <c r="AI102" s="11"/>
      <c r="AJ102" s="112"/>
      <c r="AK102" s="10"/>
      <c r="AL102" s="197" t="s">
        <v>232</v>
      </c>
      <c r="AM102" s="197">
        <v>4</v>
      </c>
      <c r="AN102" s="196" t="s">
        <v>233</v>
      </c>
      <c r="AO102" s="105"/>
      <c r="AP102" s="205"/>
    </row>
    <row r="103" spans="1:42" ht="9.9499999999999993" customHeight="1" x14ac:dyDescent="0.15">
      <c r="A103" s="208"/>
      <c r="B103" s="113"/>
      <c r="C103" s="198" t="s">
        <v>125</v>
      </c>
      <c r="D103" s="198">
        <v>5</v>
      </c>
      <c r="E103" s="203" t="s">
        <v>215</v>
      </c>
      <c r="F103" s="104"/>
      <c r="G103" s="107"/>
      <c r="H103" s="202" t="s">
        <v>187</v>
      </c>
      <c r="I103" s="26"/>
      <c r="J103" s="106"/>
      <c r="K103" s="155"/>
      <c r="L103" s="155"/>
      <c r="M103" s="155"/>
      <c r="N103" s="59"/>
      <c r="O103" s="93"/>
      <c r="S103" s="84"/>
      <c r="T103" s="90"/>
      <c r="U103" s="228"/>
      <c r="V103" s="229"/>
      <c r="W103" s="91"/>
      <c r="X103" s="93"/>
      <c r="AB103" s="84"/>
      <c r="AC103" s="58"/>
      <c r="AD103" s="9"/>
      <c r="AE103" s="9"/>
      <c r="AF103" s="9"/>
      <c r="AG103" s="225"/>
      <c r="AH103" s="26"/>
      <c r="AI103" s="199" t="s">
        <v>159</v>
      </c>
      <c r="AJ103" s="112"/>
      <c r="AK103" s="10"/>
      <c r="AL103" s="197"/>
      <c r="AM103" s="197"/>
      <c r="AN103" s="196"/>
      <c r="AO103" s="105"/>
      <c r="AP103" s="205"/>
    </row>
    <row r="104" spans="1:42" ht="9.9499999999999993" customHeight="1" x14ac:dyDescent="0.15">
      <c r="A104" s="208"/>
      <c r="B104" s="113"/>
      <c r="C104" s="198"/>
      <c r="D104" s="198"/>
      <c r="E104" s="203"/>
      <c r="F104" s="104"/>
      <c r="G104" s="107"/>
      <c r="H104" s="202"/>
      <c r="I104" s="26"/>
      <c r="J104" s="106"/>
      <c r="K104" s="155"/>
      <c r="L104" s="155"/>
      <c r="M104" s="155"/>
      <c r="N104" s="59"/>
      <c r="O104" s="93"/>
      <c r="S104" s="84"/>
      <c r="T104" s="90"/>
      <c r="U104" s="228"/>
      <c r="V104" s="229"/>
      <c r="W104" s="91"/>
      <c r="X104" s="93"/>
      <c r="AB104" s="84"/>
      <c r="AC104" s="58"/>
      <c r="AD104" s="9"/>
      <c r="AE104" s="9"/>
      <c r="AF104" s="9"/>
      <c r="AG104" s="225"/>
      <c r="AH104" s="26"/>
      <c r="AI104" s="200"/>
      <c r="AJ104" s="112"/>
      <c r="AK104" s="10"/>
      <c r="AL104" s="197"/>
      <c r="AM104" s="197">
        <v>3</v>
      </c>
      <c r="AN104" s="196" t="s">
        <v>234</v>
      </c>
      <c r="AO104" s="105"/>
      <c r="AP104" s="205"/>
    </row>
    <row r="105" spans="1:42" ht="9.9499999999999993" customHeight="1" thickBot="1" x14ac:dyDescent="0.2">
      <c r="A105" s="208"/>
      <c r="B105" s="113"/>
      <c r="C105" s="198" t="s">
        <v>40</v>
      </c>
      <c r="D105" s="198">
        <v>6</v>
      </c>
      <c r="E105" s="203"/>
      <c r="F105" s="104"/>
      <c r="G105" s="107"/>
      <c r="H105" s="202"/>
      <c r="I105" s="27"/>
      <c r="J105" s="28"/>
      <c r="K105" s="1"/>
      <c r="L105" s="1"/>
      <c r="M105" s="1"/>
      <c r="N105" s="59"/>
      <c r="O105" s="93"/>
      <c r="S105" s="84"/>
      <c r="T105" s="90"/>
      <c r="U105" s="230"/>
      <c r="V105" s="231"/>
      <c r="W105" s="91"/>
      <c r="X105" s="93"/>
      <c r="AB105" s="84"/>
      <c r="AC105" s="58"/>
      <c r="AD105" s="9"/>
      <c r="AE105" s="9"/>
      <c r="AF105" s="9"/>
      <c r="AG105" s="31"/>
      <c r="AH105" s="27"/>
      <c r="AI105" s="200"/>
      <c r="AJ105" s="112"/>
      <c r="AK105" s="10"/>
      <c r="AL105" s="197"/>
      <c r="AM105" s="197"/>
      <c r="AN105" s="196"/>
      <c r="AO105" s="105"/>
      <c r="AP105" s="205"/>
    </row>
    <row r="106" spans="1:42" ht="9.9499999999999993" customHeight="1" thickTop="1" x14ac:dyDescent="0.15">
      <c r="A106" s="208"/>
      <c r="B106" s="113"/>
      <c r="C106" s="198"/>
      <c r="D106" s="198"/>
      <c r="E106" s="203"/>
      <c r="F106" s="104"/>
      <c r="G106" s="107"/>
      <c r="H106" s="202"/>
      <c r="I106" s="26"/>
      <c r="J106" s="26"/>
      <c r="K106" s="1"/>
      <c r="L106" s="1"/>
      <c r="M106" s="1"/>
      <c r="N106" s="59"/>
      <c r="O106" s="93"/>
      <c r="R106" s="93"/>
      <c r="T106" s="90"/>
      <c r="W106" s="91"/>
      <c r="Y106" s="84"/>
      <c r="AB106" s="84"/>
      <c r="AC106" s="58"/>
      <c r="AD106" s="9"/>
      <c r="AE106" s="9"/>
      <c r="AF106" s="9"/>
      <c r="AG106" s="26"/>
      <c r="AH106" s="26"/>
      <c r="AI106" s="200"/>
      <c r="AJ106" s="112"/>
      <c r="AK106" s="10"/>
      <c r="AL106" s="197"/>
      <c r="AM106" s="197">
        <v>2</v>
      </c>
      <c r="AN106" s="196" t="s">
        <v>235</v>
      </c>
      <c r="AO106" s="105"/>
      <c r="AP106" s="205"/>
    </row>
    <row r="107" spans="1:42" ht="9.9499999999999993" customHeight="1" x14ac:dyDescent="0.15">
      <c r="A107" s="208"/>
      <c r="B107" s="113"/>
      <c r="C107" s="198" t="s">
        <v>285</v>
      </c>
      <c r="D107" s="198">
        <v>7</v>
      </c>
      <c r="E107" s="203"/>
      <c r="F107" s="104"/>
      <c r="G107" s="107"/>
      <c r="H107" s="202"/>
      <c r="I107" s="26"/>
      <c r="J107" s="26"/>
      <c r="K107" s="1"/>
      <c r="L107" s="1"/>
      <c r="M107" s="1"/>
      <c r="N107" s="59"/>
      <c r="O107" s="93"/>
      <c r="R107" s="93"/>
      <c r="T107" s="90"/>
      <c r="W107" s="91"/>
      <c r="Y107" s="84"/>
      <c r="AB107" s="84"/>
      <c r="AC107" s="58"/>
      <c r="AD107" s="9"/>
      <c r="AE107" s="9"/>
      <c r="AF107" s="9"/>
      <c r="AG107" s="26"/>
      <c r="AH107" s="26"/>
      <c r="AI107" s="200"/>
      <c r="AJ107" s="112"/>
      <c r="AK107" s="10"/>
      <c r="AL107" s="197"/>
      <c r="AM107" s="197"/>
      <c r="AN107" s="196"/>
      <c r="AO107" s="105"/>
      <c r="AP107" s="205"/>
    </row>
    <row r="108" spans="1:42" ht="9.9499999999999993" customHeight="1" x14ac:dyDescent="0.15">
      <c r="A108" s="208"/>
      <c r="B108" s="113"/>
      <c r="C108" s="198"/>
      <c r="D108" s="198"/>
      <c r="E108" s="203"/>
      <c r="F108" s="104"/>
      <c r="G108" s="107"/>
      <c r="H108" s="202"/>
      <c r="I108" s="26"/>
      <c r="J108" s="26"/>
      <c r="K108" s="1"/>
      <c r="L108" s="1"/>
      <c r="M108" s="1"/>
      <c r="N108" s="59"/>
      <c r="O108" s="93"/>
      <c r="R108" s="93"/>
      <c r="T108" s="90"/>
      <c r="W108" s="91"/>
      <c r="Y108" s="84"/>
      <c r="AB108" s="84"/>
      <c r="AC108" s="58"/>
      <c r="AD108" s="9"/>
      <c r="AE108" s="9"/>
      <c r="AF108" s="9"/>
      <c r="AG108" s="26"/>
      <c r="AH108" s="26"/>
      <c r="AI108" s="201"/>
      <c r="AJ108" s="112"/>
      <c r="AK108" s="10"/>
      <c r="AL108" s="197"/>
      <c r="AM108" s="197">
        <v>1</v>
      </c>
      <c r="AN108" s="196" t="s">
        <v>236</v>
      </c>
      <c r="AO108" s="105"/>
      <c r="AP108" s="205"/>
    </row>
    <row r="109" spans="1:42" ht="9.9499999999999993" customHeight="1" thickBot="1" x14ac:dyDescent="0.2">
      <c r="A109" s="209"/>
      <c r="B109" s="113"/>
      <c r="C109" s="115"/>
      <c r="D109" s="115"/>
      <c r="E109" s="116"/>
      <c r="F109" s="104"/>
      <c r="G109" s="107"/>
      <c r="H109" s="166"/>
      <c r="I109" s="26"/>
      <c r="J109" s="26"/>
      <c r="K109" s="1"/>
      <c r="L109" s="239" t="s">
        <v>138</v>
      </c>
      <c r="M109" s="239"/>
      <c r="N109" s="59"/>
      <c r="O109" s="93"/>
      <c r="Q109" s="98"/>
      <c r="R109" s="95"/>
      <c r="T109" s="90"/>
      <c r="W109" s="91"/>
      <c r="Y109" s="97"/>
      <c r="Z109" s="98"/>
      <c r="AA109" s="95"/>
      <c r="AB109" s="84"/>
      <c r="AC109" s="58"/>
      <c r="AD109" s="224" t="s">
        <v>58</v>
      </c>
      <c r="AE109" s="224"/>
      <c r="AF109" s="9"/>
      <c r="AG109" s="26"/>
      <c r="AH109" s="26"/>
      <c r="AI109" s="11"/>
      <c r="AJ109" s="112"/>
      <c r="AK109" s="10"/>
      <c r="AL109" s="197"/>
      <c r="AM109" s="197"/>
      <c r="AN109" s="196"/>
      <c r="AO109" s="105"/>
      <c r="AP109" s="206"/>
    </row>
    <row r="110" spans="1:42" ht="9.9499999999999993" customHeight="1" thickTop="1" thickBot="1" x14ac:dyDescent="0.2">
      <c r="A110" s="113"/>
      <c r="B110" s="113"/>
      <c r="C110" s="115"/>
      <c r="D110" s="115"/>
      <c r="E110" s="116"/>
      <c r="F110" s="104"/>
      <c r="G110" s="107"/>
      <c r="H110" s="166"/>
      <c r="I110" s="26"/>
      <c r="J110" s="26"/>
      <c r="K110" s="1"/>
      <c r="L110" s="239"/>
      <c r="M110" s="239"/>
      <c r="N110" s="59"/>
      <c r="P110" s="100"/>
      <c r="T110" s="90"/>
      <c r="W110" s="91"/>
      <c r="AA110" s="92"/>
      <c r="AC110" s="58"/>
      <c r="AD110" s="224"/>
      <c r="AE110" s="224"/>
      <c r="AF110" s="9"/>
      <c r="AG110" s="26"/>
      <c r="AH110" s="26"/>
      <c r="AI110" s="11"/>
      <c r="AJ110" s="112"/>
      <c r="AK110" s="10"/>
      <c r="AL110" s="184"/>
      <c r="AM110" s="184"/>
      <c r="AN110" s="185"/>
      <c r="AO110" s="105"/>
      <c r="AP110" s="113"/>
    </row>
    <row r="111" spans="1:42" ht="9.9499999999999993" customHeight="1" thickTop="1" x14ac:dyDescent="0.15">
      <c r="A111" s="207" t="s">
        <v>390</v>
      </c>
      <c r="B111" s="113"/>
      <c r="C111" s="198" t="s">
        <v>216</v>
      </c>
      <c r="D111" s="198">
        <v>1</v>
      </c>
      <c r="E111" s="203" t="s">
        <v>217</v>
      </c>
      <c r="F111" s="104"/>
      <c r="G111" s="107"/>
      <c r="H111" s="168"/>
      <c r="I111" s="26"/>
      <c r="J111" s="26"/>
      <c r="K111" s="1"/>
      <c r="L111" s="239"/>
      <c r="M111" s="239"/>
      <c r="N111" s="55"/>
      <c r="O111" s="93"/>
      <c r="P111" s="84"/>
      <c r="T111" s="90"/>
      <c r="W111" s="91"/>
      <c r="AB111" s="84"/>
      <c r="AC111" s="54"/>
      <c r="AD111" s="224"/>
      <c r="AE111" s="224"/>
      <c r="AF111" s="8"/>
      <c r="AG111" s="167"/>
      <c r="AH111" s="26"/>
      <c r="AI111" s="175"/>
      <c r="AJ111" s="112"/>
      <c r="AK111" s="10"/>
      <c r="AL111" s="186"/>
      <c r="AM111" s="186"/>
      <c r="AN111" s="187"/>
      <c r="AO111" s="105"/>
      <c r="AP111" s="204" t="s">
        <v>398</v>
      </c>
    </row>
    <row r="112" spans="1:42" ht="9.9499999999999993" customHeight="1" x14ac:dyDescent="0.15">
      <c r="A112" s="208"/>
      <c r="B112" s="113"/>
      <c r="C112" s="198"/>
      <c r="D112" s="198"/>
      <c r="E112" s="203"/>
      <c r="F112" s="104"/>
      <c r="G112" s="107"/>
      <c r="H112" s="202" t="s">
        <v>188</v>
      </c>
      <c r="I112" s="26"/>
      <c r="J112" s="26"/>
      <c r="K112" s="1"/>
      <c r="L112" s="1"/>
      <c r="M112" s="1"/>
      <c r="N112" s="55"/>
      <c r="O112" s="93"/>
      <c r="T112" s="90"/>
      <c r="W112" s="91"/>
      <c r="AB112" s="84"/>
      <c r="AC112" s="54"/>
      <c r="AD112" s="1"/>
      <c r="AE112" s="1"/>
      <c r="AF112" s="8"/>
      <c r="AG112" s="167"/>
      <c r="AH112" s="26"/>
      <c r="AI112" s="199" t="s">
        <v>158</v>
      </c>
      <c r="AJ112" s="112"/>
      <c r="AK112" s="10"/>
      <c r="AL112" s="197" t="s">
        <v>227</v>
      </c>
      <c r="AM112" s="197">
        <v>7</v>
      </c>
      <c r="AN112" s="196" t="s">
        <v>286</v>
      </c>
      <c r="AO112" s="105"/>
      <c r="AP112" s="205"/>
    </row>
    <row r="113" spans="1:42" ht="9.9499999999999993" customHeight="1" x14ac:dyDescent="0.15">
      <c r="A113" s="208"/>
      <c r="B113" s="113"/>
      <c r="C113" s="198" t="s">
        <v>218</v>
      </c>
      <c r="D113" s="198">
        <v>2</v>
      </c>
      <c r="E113" s="203"/>
      <c r="F113" s="104"/>
      <c r="G113" s="107"/>
      <c r="H113" s="202"/>
      <c r="I113" s="26"/>
      <c r="J113" s="26"/>
      <c r="K113" s="1"/>
      <c r="L113" s="1"/>
      <c r="M113" s="1"/>
      <c r="N113" s="55"/>
      <c r="O113" s="93"/>
      <c r="T113" s="90"/>
      <c r="W113" s="91"/>
      <c r="AB113" s="84"/>
      <c r="AC113" s="54"/>
      <c r="AD113" s="1"/>
      <c r="AE113" s="1"/>
      <c r="AF113" s="8"/>
      <c r="AG113" s="167"/>
      <c r="AH113" s="26"/>
      <c r="AI113" s="200"/>
      <c r="AJ113" s="112"/>
      <c r="AK113" s="10"/>
      <c r="AL113" s="197"/>
      <c r="AM113" s="197"/>
      <c r="AN113" s="196"/>
      <c r="AO113" s="105"/>
      <c r="AP113" s="205"/>
    </row>
    <row r="114" spans="1:42" ht="9.9499999999999993" customHeight="1" x14ac:dyDescent="0.15">
      <c r="A114" s="208"/>
      <c r="B114" s="113"/>
      <c r="C114" s="198"/>
      <c r="D114" s="198"/>
      <c r="E114" s="203"/>
      <c r="F114" s="104"/>
      <c r="G114" s="107"/>
      <c r="H114" s="202"/>
      <c r="I114" s="26"/>
      <c r="J114" s="26"/>
      <c r="K114" s="1"/>
      <c r="L114" s="1"/>
      <c r="M114" s="1"/>
      <c r="N114" s="55"/>
      <c r="O114" s="93"/>
      <c r="T114" s="90"/>
      <c r="W114" s="91"/>
      <c r="AB114" s="84"/>
      <c r="AC114" s="54"/>
      <c r="AD114" s="1"/>
      <c r="AE114" s="1"/>
      <c r="AF114" s="8"/>
      <c r="AG114" s="167"/>
      <c r="AH114" s="26"/>
      <c r="AI114" s="200"/>
      <c r="AJ114" s="112"/>
      <c r="AK114" s="10"/>
      <c r="AL114" s="197"/>
      <c r="AM114" s="197">
        <v>6</v>
      </c>
      <c r="AN114" s="196" t="s">
        <v>45</v>
      </c>
      <c r="AO114" s="105"/>
      <c r="AP114" s="205"/>
    </row>
    <row r="115" spans="1:42" ht="9.9499999999999993" customHeight="1" x14ac:dyDescent="0.15">
      <c r="A115" s="208"/>
      <c r="B115" s="113"/>
      <c r="C115" s="198" t="s">
        <v>219</v>
      </c>
      <c r="D115" s="198">
        <v>3</v>
      </c>
      <c r="E115" s="203"/>
      <c r="F115" s="104"/>
      <c r="G115" s="107"/>
      <c r="H115" s="202"/>
      <c r="I115" s="30"/>
      <c r="J115" s="36"/>
      <c r="K115" s="1"/>
      <c r="L115" s="1"/>
      <c r="M115" s="1"/>
      <c r="N115" s="55"/>
      <c r="O115" s="93"/>
      <c r="T115" s="90"/>
      <c r="W115" s="91"/>
      <c r="AB115" s="84"/>
      <c r="AC115" s="54"/>
      <c r="AD115" s="1"/>
      <c r="AE115" s="1"/>
      <c r="AF115" s="8"/>
      <c r="AG115" s="109"/>
      <c r="AH115" s="30"/>
      <c r="AI115" s="200"/>
      <c r="AJ115" s="112"/>
      <c r="AK115" s="10"/>
      <c r="AL115" s="197"/>
      <c r="AM115" s="197"/>
      <c r="AN115" s="196"/>
      <c r="AO115" s="105"/>
      <c r="AP115" s="205"/>
    </row>
    <row r="116" spans="1:42" ht="9.9499999999999993" customHeight="1" x14ac:dyDescent="0.15">
      <c r="A116" s="208"/>
      <c r="B116" s="113"/>
      <c r="C116" s="198"/>
      <c r="D116" s="198"/>
      <c r="E116" s="203"/>
      <c r="F116" s="104"/>
      <c r="G116" s="107"/>
      <c r="H116" s="202"/>
      <c r="I116" s="26"/>
      <c r="J116" s="33"/>
      <c r="K116" s="1"/>
      <c r="L116" s="1"/>
      <c r="M116" s="1"/>
      <c r="N116" s="55"/>
      <c r="O116" s="93"/>
      <c r="T116" s="90"/>
      <c r="W116" s="91"/>
      <c r="AB116" s="84"/>
      <c r="AC116" s="54"/>
      <c r="AD116" s="1"/>
      <c r="AE116" s="1"/>
      <c r="AF116" s="8"/>
      <c r="AG116" s="110"/>
      <c r="AH116" s="26"/>
      <c r="AI116" s="200"/>
      <c r="AJ116" s="112"/>
      <c r="AK116" s="10"/>
      <c r="AL116" s="197"/>
      <c r="AM116" s="197">
        <v>5</v>
      </c>
      <c r="AN116" s="196" t="s">
        <v>129</v>
      </c>
      <c r="AO116" s="105"/>
      <c r="AP116" s="205"/>
    </row>
    <row r="117" spans="1:42" ht="9.9499999999999993" customHeight="1" x14ac:dyDescent="0.15">
      <c r="A117" s="208"/>
      <c r="B117" s="113"/>
      <c r="C117" s="198" t="s">
        <v>220</v>
      </c>
      <c r="D117" s="198">
        <v>4</v>
      </c>
      <c r="E117" s="203"/>
      <c r="F117" s="104"/>
      <c r="G117" s="107"/>
      <c r="H117" s="202"/>
      <c r="I117" s="26"/>
      <c r="J117" s="33"/>
      <c r="K117" s="1"/>
      <c r="L117" s="1"/>
      <c r="M117" s="1"/>
      <c r="N117" s="55"/>
      <c r="O117" s="93"/>
      <c r="T117" s="90"/>
      <c r="W117" s="91"/>
      <c r="AB117" s="84"/>
      <c r="AC117" s="54"/>
      <c r="AD117" s="1"/>
      <c r="AE117" s="1"/>
      <c r="AF117" s="8"/>
      <c r="AG117" s="110"/>
      <c r="AH117" s="26"/>
      <c r="AI117" s="201"/>
      <c r="AJ117" s="112"/>
      <c r="AK117" s="10"/>
      <c r="AL117" s="197"/>
      <c r="AM117" s="197"/>
      <c r="AN117" s="196"/>
      <c r="AO117" s="105"/>
      <c r="AP117" s="205"/>
    </row>
    <row r="118" spans="1:42" ht="9.9499999999999993" customHeight="1" x14ac:dyDescent="0.15">
      <c r="A118" s="208"/>
      <c r="B118" s="113"/>
      <c r="C118" s="198"/>
      <c r="D118" s="198"/>
      <c r="E118" s="203"/>
      <c r="F118" s="104"/>
      <c r="G118" s="107"/>
      <c r="H118" s="166"/>
      <c r="I118" s="26"/>
      <c r="J118" s="33"/>
      <c r="K118" s="1"/>
      <c r="L118" s="1"/>
      <c r="M118" s="1"/>
      <c r="N118" s="55"/>
      <c r="O118" s="93"/>
      <c r="T118" s="90"/>
      <c r="W118" s="91"/>
      <c r="AB118" s="84"/>
      <c r="AC118" s="54"/>
      <c r="AD118" s="1"/>
      <c r="AE118" s="2"/>
      <c r="AF118" s="114"/>
      <c r="AG118" s="110"/>
      <c r="AH118" s="26"/>
      <c r="AI118" s="11"/>
      <c r="AJ118" s="112"/>
      <c r="AK118" s="10"/>
      <c r="AL118" s="117"/>
      <c r="AM118" s="117"/>
      <c r="AN118" s="118"/>
      <c r="AO118" s="105"/>
      <c r="AP118" s="205"/>
    </row>
    <row r="119" spans="1:42" ht="9.9499999999999993" customHeight="1" x14ac:dyDescent="0.15">
      <c r="A119" s="208"/>
      <c r="B119" s="113"/>
      <c r="C119" s="115"/>
      <c r="D119" s="115"/>
      <c r="E119" s="116"/>
      <c r="F119" s="104"/>
      <c r="G119" s="107"/>
      <c r="H119" s="166"/>
      <c r="I119" s="26"/>
      <c r="J119" s="33"/>
      <c r="K119" s="16"/>
      <c r="L119" s="17"/>
      <c r="M119" s="1"/>
      <c r="N119" s="55"/>
      <c r="O119" s="93"/>
      <c r="T119" s="90"/>
      <c r="W119" s="91"/>
      <c r="AB119" s="84"/>
      <c r="AC119" s="54"/>
      <c r="AD119" s="1"/>
      <c r="AE119" s="3"/>
      <c r="AF119" s="8"/>
      <c r="AG119" s="110"/>
      <c r="AH119" s="26"/>
      <c r="AI119" s="11"/>
      <c r="AJ119" s="112"/>
      <c r="AK119" s="10"/>
      <c r="AL119" s="197" t="s">
        <v>228</v>
      </c>
      <c r="AM119" s="197">
        <v>4</v>
      </c>
      <c r="AN119" s="196" t="s">
        <v>44</v>
      </c>
      <c r="AO119" s="105"/>
      <c r="AP119" s="205"/>
    </row>
    <row r="120" spans="1:42" ht="9.9499999999999993" customHeight="1" x14ac:dyDescent="0.15">
      <c r="A120" s="208"/>
      <c r="B120" s="113"/>
      <c r="C120" s="198" t="s">
        <v>221</v>
      </c>
      <c r="D120" s="198">
        <v>5</v>
      </c>
      <c r="E120" s="203" t="s">
        <v>222</v>
      </c>
      <c r="F120" s="104"/>
      <c r="G120" s="107"/>
      <c r="H120" s="202" t="s">
        <v>189</v>
      </c>
      <c r="I120" s="26"/>
      <c r="J120" s="33"/>
      <c r="K120" s="1"/>
      <c r="L120" s="7"/>
      <c r="M120" s="1"/>
      <c r="N120" s="55"/>
      <c r="O120" s="93"/>
      <c r="T120" s="90"/>
      <c r="W120" s="91"/>
      <c r="AB120" s="84"/>
      <c r="AC120" s="54"/>
      <c r="AD120" s="1"/>
      <c r="AE120" s="3"/>
      <c r="AF120" s="8"/>
      <c r="AG120" s="110"/>
      <c r="AH120" s="26"/>
      <c r="AI120" s="199" t="s">
        <v>157</v>
      </c>
      <c r="AJ120" s="112"/>
      <c r="AK120" s="10"/>
      <c r="AL120" s="197"/>
      <c r="AM120" s="197"/>
      <c r="AN120" s="196"/>
      <c r="AO120" s="105"/>
      <c r="AP120" s="205"/>
    </row>
    <row r="121" spans="1:42" ht="9.9499999999999993" customHeight="1" x14ac:dyDescent="0.15">
      <c r="A121" s="208"/>
      <c r="B121" s="113"/>
      <c r="C121" s="198"/>
      <c r="D121" s="198"/>
      <c r="E121" s="203"/>
      <c r="F121" s="104"/>
      <c r="G121" s="107"/>
      <c r="H121" s="202"/>
      <c r="I121" s="26"/>
      <c r="J121" s="33"/>
      <c r="K121" s="1"/>
      <c r="L121" s="7"/>
      <c r="M121" s="1"/>
      <c r="N121" s="55"/>
      <c r="O121" s="93"/>
      <c r="T121" s="90"/>
      <c r="W121" s="91"/>
      <c r="AB121" s="84"/>
      <c r="AC121" s="54"/>
      <c r="AD121" s="1"/>
      <c r="AE121" s="3"/>
      <c r="AF121" s="8"/>
      <c r="AG121" s="110"/>
      <c r="AH121" s="26"/>
      <c r="AI121" s="200"/>
      <c r="AJ121" s="112"/>
      <c r="AK121" s="10"/>
      <c r="AL121" s="197"/>
      <c r="AM121" s="197">
        <v>3</v>
      </c>
      <c r="AN121" s="196" t="s">
        <v>43</v>
      </c>
      <c r="AO121" s="105"/>
      <c r="AP121" s="205"/>
    </row>
    <row r="122" spans="1:42" ht="9.9499999999999993" customHeight="1" x14ac:dyDescent="0.15">
      <c r="A122" s="208"/>
      <c r="B122" s="113"/>
      <c r="C122" s="198" t="s">
        <v>223</v>
      </c>
      <c r="D122" s="198">
        <v>6</v>
      </c>
      <c r="E122" s="203"/>
      <c r="F122" s="104"/>
      <c r="G122" s="107"/>
      <c r="H122" s="202"/>
      <c r="I122" s="27"/>
      <c r="J122" s="28"/>
      <c r="K122" s="1"/>
      <c r="L122" s="7"/>
      <c r="M122" s="1"/>
      <c r="N122" s="55"/>
      <c r="O122" s="93"/>
      <c r="T122" s="90"/>
      <c r="W122" s="91"/>
      <c r="AB122" s="84"/>
      <c r="AC122" s="54"/>
      <c r="AD122" s="1"/>
      <c r="AE122" s="3"/>
      <c r="AF122" s="8"/>
      <c r="AG122" s="111"/>
      <c r="AH122" s="27"/>
      <c r="AI122" s="200"/>
      <c r="AJ122" s="112"/>
      <c r="AK122" s="10"/>
      <c r="AL122" s="197"/>
      <c r="AM122" s="197"/>
      <c r="AN122" s="196"/>
      <c r="AO122" s="105"/>
      <c r="AP122" s="205"/>
    </row>
    <row r="123" spans="1:42" ht="9.9499999999999993" customHeight="1" x14ac:dyDescent="0.15">
      <c r="A123" s="208"/>
      <c r="B123" s="113"/>
      <c r="C123" s="198"/>
      <c r="D123" s="198"/>
      <c r="E123" s="203"/>
      <c r="F123" s="104"/>
      <c r="G123" s="107"/>
      <c r="H123" s="202"/>
      <c r="I123" s="26"/>
      <c r="J123" s="26"/>
      <c r="K123" s="1"/>
      <c r="L123" s="7"/>
      <c r="M123" s="1"/>
      <c r="N123" s="55"/>
      <c r="O123" s="93"/>
      <c r="T123" s="90"/>
      <c r="W123" s="91"/>
      <c r="AB123" s="84"/>
      <c r="AC123" s="54"/>
      <c r="AD123" s="1"/>
      <c r="AE123" s="3"/>
      <c r="AF123" s="8"/>
      <c r="AG123" s="167"/>
      <c r="AH123" s="26"/>
      <c r="AI123" s="200"/>
      <c r="AJ123" s="112"/>
      <c r="AK123" s="10"/>
      <c r="AL123" s="197"/>
      <c r="AM123" s="197">
        <v>2</v>
      </c>
      <c r="AN123" s="196" t="s">
        <v>42</v>
      </c>
      <c r="AO123" s="105"/>
      <c r="AP123" s="205"/>
    </row>
    <row r="124" spans="1:42" ht="9.9499999999999993" customHeight="1" x14ac:dyDescent="0.15">
      <c r="A124" s="208"/>
      <c r="B124" s="113"/>
      <c r="C124" s="198" t="s">
        <v>258</v>
      </c>
      <c r="D124" s="198">
        <v>7</v>
      </c>
      <c r="E124" s="203"/>
      <c r="F124" s="104"/>
      <c r="G124" s="107"/>
      <c r="H124" s="202"/>
      <c r="I124" s="26"/>
      <c r="J124" s="26"/>
      <c r="K124" s="1"/>
      <c r="L124" s="7"/>
      <c r="M124" s="1"/>
      <c r="N124" s="55"/>
      <c r="O124" s="93"/>
      <c r="T124" s="90"/>
      <c r="W124" s="91"/>
      <c r="AB124" s="84"/>
      <c r="AC124" s="54"/>
      <c r="AD124" s="1"/>
      <c r="AE124" s="3"/>
      <c r="AF124" s="8"/>
      <c r="AG124" s="167"/>
      <c r="AH124" s="26"/>
      <c r="AI124" s="200"/>
      <c r="AJ124" s="112"/>
      <c r="AK124" s="10"/>
      <c r="AL124" s="197"/>
      <c r="AM124" s="197"/>
      <c r="AN124" s="196"/>
      <c r="AO124" s="105"/>
      <c r="AP124" s="205"/>
    </row>
    <row r="125" spans="1:42" ht="9.9499999999999993" customHeight="1" x14ac:dyDescent="0.15">
      <c r="A125" s="208"/>
      <c r="B125" s="113"/>
      <c r="C125" s="198"/>
      <c r="D125" s="198"/>
      <c r="E125" s="203"/>
      <c r="F125" s="104"/>
      <c r="G125" s="107"/>
      <c r="H125" s="202"/>
      <c r="I125" s="26"/>
      <c r="J125" s="26"/>
      <c r="K125" s="1"/>
      <c r="L125" s="7"/>
      <c r="M125" s="1"/>
      <c r="N125" s="55"/>
      <c r="O125" s="93"/>
      <c r="T125" s="90"/>
      <c r="W125" s="91"/>
      <c r="AB125" s="84"/>
      <c r="AC125" s="54"/>
      <c r="AD125" s="1"/>
      <c r="AE125" s="3"/>
      <c r="AF125" s="8"/>
      <c r="AG125" s="167"/>
      <c r="AH125" s="26"/>
      <c r="AI125" s="201"/>
      <c r="AJ125" s="112"/>
      <c r="AK125" s="10"/>
      <c r="AL125" s="197"/>
      <c r="AM125" s="197">
        <v>1</v>
      </c>
      <c r="AN125" s="196" t="s">
        <v>128</v>
      </c>
      <c r="AO125" s="105"/>
      <c r="AP125" s="205"/>
    </row>
    <row r="126" spans="1:42" ht="9.9499999999999993" customHeight="1" thickBot="1" x14ac:dyDescent="0.2">
      <c r="A126" s="209"/>
      <c r="B126" s="113"/>
      <c r="C126" s="115"/>
      <c r="D126" s="115"/>
      <c r="E126" s="116"/>
      <c r="F126" s="104"/>
      <c r="G126" s="107"/>
      <c r="H126" s="166"/>
      <c r="I126" s="26"/>
      <c r="J126" s="26"/>
      <c r="K126" s="1"/>
      <c r="L126" s="7"/>
      <c r="M126" s="2"/>
      <c r="N126" s="94"/>
      <c r="O126" s="95"/>
      <c r="T126" s="90"/>
      <c r="W126" s="91"/>
      <c r="AB126" s="97"/>
      <c r="AC126" s="54"/>
      <c r="AD126" s="1"/>
      <c r="AE126" s="3"/>
      <c r="AF126" s="8"/>
      <c r="AG126" s="167"/>
      <c r="AH126" s="26"/>
      <c r="AI126" s="11"/>
      <c r="AJ126" s="112"/>
      <c r="AK126" s="10"/>
      <c r="AL126" s="197"/>
      <c r="AM126" s="197"/>
      <c r="AN126" s="196"/>
      <c r="AO126" s="105"/>
      <c r="AP126" s="206"/>
    </row>
    <row r="127" spans="1:42" ht="9.9499999999999993" customHeight="1" thickTop="1" thickBot="1" x14ac:dyDescent="0.2">
      <c r="A127" s="113"/>
      <c r="B127" s="113"/>
      <c r="C127" s="115"/>
      <c r="D127" s="115"/>
      <c r="E127" s="116"/>
      <c r="F127" s="104"/>
      <c r="G127" s="107"/>
      <c r="H127" s="166"/>
      <c r="I127" s="26"/>
      <c r="J127" s="26"/>
      <c r="K127" s="1"/>
      <c r="L127" s="1"/>
      <c r="M127" s="3"/>
      <c r="N127" s="55"/>
      <c r="T127" s="90"/>
      <c r="W127" s="91"/>
      <c r="AC127" s="89"/>
      <c r="AD127" s="17"/>
      <c r="AE127" s="1"/>
      <c r="AF127" s="8"/>
      <c r="AG127" s="167"/>
      <c r="AH127" s="26"/>
      <c r="AI127" s="11"/>
      <c r="AJ127" s="112"/>
      <c r="AK127" s="10"/>
      <c r="AL127" s="184"/>
      <c r="AM127" s="184"/>
      <c r="AN127" s="185"/>
      <c r="AO127" s="105"/>
      <c r="AP127" s="113"/>
    </row>
    <row r="128" spans="1:42" ht="9.9499999999999993" customHeight="1" thickTop="1" x14ac:dyDescent="0.15">
      <c r="A128" s="207" t="s">
        <v>391</v>
      </c>
      <c r="B128" s="113"/>
      <c r="C128" s="198" t="s">
        <v>126</v>
      </c>
      <c r="D128" s="198">
        <v>1</v>
      </c>
      <c r="E128" s="203" t="s">
        <v>224</v>
      </c>
      <c r="F128" s="104"/>
      <c r="G128" s="107"/>
      <c r="H128" s="168"/>
      <c r="I128" s="26"/>
      <c r="J128" s="26"/>
      <c r="K128" s="1"/>
      <c r="L128" s="7"/>
      <c r="M128" s="3"/>
      <c r="N128" s="55"/>
      <c r="T128" s="90"/>
      <c r="W128" s="91"/>
      <c r="AC128" s="54"/>
      <c r="AD128" s="1"/>
      <c r="AE128" s="3"/>
      <c r="AF128" s="8"/>
      <c r="AG128" s="167"/>
      <c r="AH128" s="26"/>
      <c r="AI128" s="11"/>
      <c r="AJ128" s="112"/>
      <c r="AK128" s="10"/>
      <c r="AL128" s="186"/>
      <c r="AM128" s="186"/>
      <c r="AN128" s="187"/>
      <c r="AO128" s="105"/>
      <c r="AP128" s="204" t="s">
        <v>399</v>
      </c>
    </row>
    <row r="129" spans="1:42" ht="9.9499999999999993" customHeight="1" x14ac:dyDescent="0.15">
      <c r="A129" s="208"/>
      <c r="B129" s="113"/>
      <c r="C129" s="198"/>
      <c r="D129" s="198"/>
      <c r="E129" s="203"/>
      <c r="F129" s="104"/>
      <c r="G129" s="107"/>
      <c r="H129" s="202" t="s">
        <v>190</v>
      </c>
      <c r="I129" s="26"/>
      <c r="J129" s="26"/>
      <c r="K129" s="1"/>
      <c r="L129" s="7"/>
      <c r="M129" s="3"/>
      <c r="N129" s="55"/>
      <c r="T129" s="90"/>
      <c r="W129" s="91"/>
      <c r="AC129" s="54"/>
      <c r="AD129" s="1"/>
      <c r="AE129" s="3"/>
      <c r="AF129" s="8"/>
      <c r="AG129" s="167"/>
      <c r="AH129" s="26"/>
      <c r="AI129" s="199" t="s">
        <v>156</v>
      </c>
      <c r="AJ129" s="112"/>
      <c r="AK129" s="10"/>
      <c r="AL129" s="197" t="s">
        <v>408</v>
      </c>
      <c r="AM129" s="197">
        <v>7</v>
      </c>
      <c r="AN129" s="196" t="s">
        <v>435</v>
      </c>
      <c r="AO129" s="105"/>
      <c r="AP129" s="205"/>
    </row>
    <row r="130" spans="1:42" ht="9.9499999999999993" customHeight="1" x14ac:dyDescent="0.15">
      <c r="A130" s="208"/>
      <c r="B130" s="113"/>
      <c r="C130" s="198" t="s">
        <v>9</v>
      </c>
      <c r="D130" s="198">
        <v>2</v>
      </c>
      <c r="E130" s="203"/>
      <c r="F130" s="104"/>
      <c r="G130" s="107"/>
      <c r="H130" s="202"/>
      <c r="I130" s="26"/>
      <c r="J130" s="26"/>
      <c r="K130" s="1"/>
      <c r="L130" s="7"/>
      <c r="M130" s="3"/>
      <c r="N130" s="55"/>
      <c r="T130" s="90"/>
      <c r="W130" s="91"/>
      <c r="AC130" s="54"/>
      <c r="AD130" s="1"/>
      <c r="AE130" s="3"/>
      <c r="AF130" s="8"/>
      <c r="AG130" s="167"/>
      <c r="AH130" s="26"/>
      <c r="AI130" s="200"/>
      <c r="AJ130" s="112"/>
      <c r="AK130" s="10"/>
      <c r="AL130" s="197"/>
      <c r="AM130" s="197"/>
      <c r="AN130" s="196"/>
      <c r="AO130" s="105"/>
      <c r="AP130" s="205"/>
    </row>
    <row r="131" spans="1:42" ht="9.9499999999999993" customHeight="1" x14ac:dyDescent="0.15">
      <c r="A131" s="208"/>
      <c r="B131" s="113"/>
      <c r="C131" s="198"/>
      <c r="D131" s="198"/>
      <c r="E131" s="203"/>
      <c r="F131" s="104"/>
      <c r="G131" s="107"/>
      <c r="H131" s="202"/>
      <c r="I131" s="26"/>
      <c r="J131" s="26"/>
      <c r="K131" s="1"/>
      <c r="L131" s="7"/>
      <c r="M131" s="3"/>
      <c r="N131" s="88"/>
      <c r="T131" s="90"/>
      <c r="W131" s="91"/>
      <c r="AC131" s="58"/>
      <c r="AD131" s="9"/>
      <c r="AE131" s="35"/>
      <c r="AF131" s="171"/>
      <c r="AG131" s="26"/>
      <c r="AH131" s="26"/>
      <c r="AI131" s="200"/>
      <c r="AJ131" s="112"/>
      <c r="AK131" s="10"/>
      <c r="AL131" s="197"/>
      <c r="AM131" s="197">
        <v>6</v>
      </c>
      <c r="AN131" s="196" t="s">
        <v>436</v>
      </c>
      <c r="AO131" s="105"/>
      <c r="AP131" s="205"/>
    </row>
    <row r="132" spans="1:42" ht="9.9499999999999993" customHeight="1" x14ac:dyDescent="0.15">
      <c r="A132" s="208"/>
      <c r="B132" s="113"/>
      <c r="C132" s="198" t="s">
        <v>10</v>
      </c>
      <c r="D132" s="198">
        <v>3</v>
      </c>
      <c r="E132" s="203"/>
      <c r="F132" s="105"/>
      <c r="G132" s="108"/>
      <c r="H132" s="202"/>
      <c r="I132" s="30"/>
      <c r="J132" s="36"/>
      <c r="K132" s="1"/>
      <c r="L132" s="7"/>
      <c r="M132" s="3"/>
      <c r="N132" s="59"/>
      <c r="T132" s="90"/>
      <c r="W132" s="91"/>
      <c r="AC132" s="58"/>
      <c r="AD132" s="9"/>
      <c r="AE132" s="35"/>
      <c r="AF132" s="9"/>
      <c r="AG132" s="32"/>
      <c r="AH132" s="30"/>
      <c r="AI132" s="200"/>
      <c r="AJ132" s="112"/>
      <c r="AK132" s="10"/>
      <c r="AL132" s="197"/>
      <c r="AM132" s="197"/>
      <c r="AN132" s="196"/>
      <c r="AO132" s="105"/>
      <c r="AP132" s="205"/>
    </row>
    <row r="133" spans="1:42" ht="9.9499999999999993" customHeight="1" x14ac:dyDescent="0.15">
      <c r="A133" s="208"/>
      <c r="B133" s="113"/>
      <c r="C133" s="198"/>
      <c r="D133" s="198"/>
      <c r="E133" s="203"/>
      <c r="F133" s="105"/>
      <c r="G133" s="108"/>
      <c r="H133" s="202"/>
      <c r="I133" s="26"/>
      <c r="J133" s="33"/>
      <c r="K133" s="1"/>
      <c r="L133" s="7"/>
      <c r="M133" s="3"/>
      <c r="N133" s="59"/>
      <c r="T133" s="90"/>
      <c r="W133" s="91"/>
      <c r="AC133" s="58"/>
      <c r="AD133" s="9"/>
      <c r="AE133" s="35"/>
      <c r="AF133" s="9"/>
      <c r="AG133" s="37"/>
      <c r="AH133" s="26"/>
      <c r="AI133" s="200"/>
      <c r="AJ133" s="112"/>
      <c r="AK133" s="10"/>
      <c r="AL133" s="197"/>
      <c r="AM133" s="197">
        <v>5</v>
      </c>
      <c r="AN133" s="196" t="s">
        <v>437</v>
      </c>
      <c r="AO133" s="105"/>
      <c r="AP133" s="205"/>
    </row>
    <row r="134" spans="1:42" ht="9.9499999999999993" customHeight="1" x14ac:dyDescent="0.15">
      <c r="A134" s="208"/>
      <c r="B134" s="113"/>
      <c r="C134" s="198" t="s">
        <v>11</v>
      </c>
      <c r="D134" s="198">
        <v>4</v>
      </c>
      <c r="E134" s="203"/>
      <c r="F134" s="105"/>
      <c r="G134" s="108"/>
      <c r="H134" s="202"/>
      <c r="I134" s="26"/>
      <c r="J134" s="33"/>
      <c r="K134" s="1"/>
      <c r="L134" s="7"/>
      <c r="M134" s="3"/>
      <c r="N134" s="59"/>
      <c r="T134" s="90"/>
      <c r="W134" s="91"/>
      <c r="AC134" s="58"/>
      <c r="AD134" s="9"/>
      <c r="AE134" s="35"/>
      <c r="AF134" s="9"/>
      <c r="AG134" s="37"/>
      <c r="AH134" s="26"/>
      <c r="AI134" s="201"/>
      <c r="AJ134" s="112"/>
      <c r="AK134" s="10"/>
      <c r="AL134" s="197"/>
      <c r="AM134" s="197"/>
      <c r="AN134" s="196"/>
      <c r="AO134" s="105"/>
      <c r="AP134" s="205"/>
    </row>
    <row r="135" spans="1:42" ht="9.9499999999999993" customHeight="1" x14ac:dyDescent="0.15">
      <c r="A135" s="208"/>
      <c r="B135" s="113"/>
      <c r="C135" s="198"/>
      <c r="D135" s="198"/>
      <c r="E135" s="203"/>
      <c r="F135" s="105"/>
      <c r="G135" s="108"/>
      <c r="H135" s="166"/>
      <c r="I135" s="26"/>
      <c r="J135" s="106"/>
      <c r="K135" s="69"/>
      <c r="L135" s="85"/>
      <c r="M135" s="86"/>
      <c r="N135" s="59"/>
      <c r="T135" s="90"/>
      <c r="W135" s="91"/>
      <c r="AC135" s="58"/>
      <c r="AD135" s="9"/>
      <c r="AE135" s="65"/>
      <c r="AF135" s="62"/>
      <c r="AG135" s="225"/>
      <c r="AH135" s="26"/>
      <c r="AI135" s="11"/>
      <c r="AJ135" s="112"/>
      <c r="AK135" s="10"/>
      <c r="AL135" s="117"/>
      <c r="AM135" s="117"/>
      <c r="AN135" s="118"/>
      <c r="AO135" s="105"/>
      <c r="AP135" s="205"/>
    </row>
    <row r="136" spans="1:42" ht="9.9499999999999993" customHeight="1" x14ac:dyDescent="0.15">
      <c r="A136" s="208"/>
      <c r="B136" s="113"/>
      <c r="C136" s="115"/>
      <c r="D136" s="115"/>
      <c r="E136" s="116"/>
      <c r="F136" s="104"/>
      <c r="G136" s="107"/>
      <c r="H136" s="166"/>
      <c r="I136" s="26"/>
      <c r="J136" s="106"/>
      <c r="K136" s="155"/>
      <c r="L136" s="155"/>
      <c r="M136" s="155"/>
      <c r="N136" s="59"/>
      <c r="T136" s="90"/>
      <c r="W136" s="91"/>
      <c r="AC136" s="58"/>
      <c r="AD136" s="9"/>
      <c r="AE136" s="9"/>
      <c r="AF136" s="9"/>
      <c r="AG136" s="225"/>
      <c r="AH136" s="26"/>
      <c r="AI136" s="11"/>
      <c r="AJ136" s="112"/>
      <c r="AK136" s="10"/>
      <c r="AL136" s="197" t="s">
        <v>226</v>
      </c>
      <c r="AM136" s="197">
        <v>4</v>
      </c>
      <c r="AN136" s="196" t="s">
        <v>260</v>
      </c>
      <c r="AO136" s="105"/>
      <c r="AP136" s="205"/>
    </row>
    <row r="137" spans="1:42" ht="9.9499999999999993" customHeight="1" x14ac:dyDescent="0.15">
      <c r="A137" s="208"/>
      <c r="B137" s="113"/>
      <c r="C137" s="198" t="s">
        <v>127</v>
      </c>
      <c r="D137" s="198">
        <v>5</v>
      </c>
      <c r="E137" s="203" t="s">
        <v>225</v>
      </c>
      <c r="F137" s="104"/>
      <c r="G137" s="107"/>
      <c r="H137" s="202" t="s">
        <v>191</v>
      </c>
      <c r="I137" s="26"/>
      <c r="J137" s="106"/>
      <c r="K137" s="155"/>
      <c r="L137" s="155"/>
      <c r="M137" s="155"/>
      <c r="N137" s="59"/>
      <c r="T137" s="90"/>
      <c r="W137" s="91"/>
      <c r="AC137" s="58"/>
      <c r="AD137" s="9"/>
      <c r="AE137" s="9"/>
      <c r="AF137" s="9"/>
      <c r="AG137" s="225"/>
      <c r="AH137" s="26"/>
      <c r="AI137" s="199" t="s">
        <v>155</v>
      </c>
      <c r="AJ137" s="112"/>
      <c r="AK137" s="10"/>
      <c r="AL137" s="197"/>
      <c r="AM137" s="197"/>
      <c r="AN137" s="196"/>
      <c r="AO137" s="105"/>
      <c r="AP137" s="205"/>
    </row>
    <row r="138" spans="1:42" ht="9.9499999999999993" customHeight="1" x14ac:dyDescent="0.15">
      <c r="A138" s="208"/>
      <c r="B138" s="113"/>
      <c r="C138" s="198"/>
      <c r="D138" s="198"/>
      <c r="E138" s="203"/>
      <c r="F138" s="104"/>
      <c r="G138" s="107"/>
      <c r="H138" s="202"/>
      <c r="I138" s="26"/>
      <c r="J138" s="106"/>
      <c r="K138" s="155"/>
      <c r="L138" s="155"/>
      <c r="M138" s="155"/>
      <c r="N138" s="59"/>
      <c r="T138" s="90"/>
      <c r="W138" s="91"/>
      <c r="AC138" s="58"/>
      <c r="AD138" s="9"/>
      <c r="AE138" s="9"/>
      <c r="AF138" s="9"/>
      <c r="AG138" s="225"/>
      <c r="AH138" s="26"/>
      <c r="AI138" s="200"/>
      <c r="AJ138" s="112"/>
      <c r="AK138" s="10"/>
      <c r="AL138" s="197"/>
      <c r="AM138" s="197">
        <v>3</v>
      </c>
      <c r="AN138" s="196" t="s">
        <v>261</v>
      </c>
      <c r="AO138" s="105"/>
      <c r="AP138" s="205"/>
    </row>
    <row r="139" spans="1:42" ht="9.9499999999999993" customHeight="1" x14ac:dyDescent="0.15">
      <c r="A139" s="208"/>
      <c r="B139" s="113"/>
      <c r="C139" s="198" t="s">
        <v>41</v>
      </c>
      <c r="D139" s="198">
        <v>6</v>
      </c>
      <c r="E139" s="203"/>
      <c r="F139" s="104"/>
      <c r="G139" s="107"/>
      <c r="H139" s="202"/>
      <c r="I139" s="27"/>
      <c r="J139" s="28"/>
      <c r="K139" s="1"/>
      <c r="L139" s="1"/>
      <c r="M139" s="1"/>
      <c r="N139" s="59"/>
      <c r="T139" s="90"/>
      <c r="W139" s="91"/>
      <c r="AC139" s="58"/>
      <c r="AD139" s="9"/>
      <c r="AE139" s="9"/>
      <c r="AF139" s="9"/>
      <c r="AG139" s="31"/>
      <c r="AH139" s="27"/>
      <c r="AI139" s="200"/>
      <c r="AJ139" s="112"/>
      <c r="AK139" s="10"/>
      <c r="AL139" s="197"/>
      <c r="AM139" s="197"/>
      <c r="AN139" s="196"/>
      <c r="AO139" s="105"/>
      <c r="AP139" s="205"/>
    </row>
    <row r="140" spans="1:42" ht="9.9499999999999993" customHeight="1" x14ac:dyDescent="0.15">
      <c r="A140" s="208"/>
      <c r="B140" s="113"/>
      <c r="C140" s="198"/>
      <c r="D140" s="198"/>
      <c r="E140" s="203"/>
      <c r="F140" s="104"/>
      <c r="G140" s="107"/>
      <c r="H140" s="202"/>
      <c r="I140" s="26"/>
      <c r="J140" s="26"/>
      <c r="K140" s="1"/>
      <c r="L140" s="1"/>
      <c r="M140" s="1"/>
      <c r="N140" s="59"/>
      <c r="T140" s="90"/>
      <c r="W140" s="91"/>
      <c r="AC140" s="58"/>
      <c r="AD140" s="9"/>
      <c r="AE140" s="9"/>
      <c r="AF140" s="9"/>
      <c r="AG140" s="26"/>
      <c r="AH140" s="26"/>
      <c r="AI140" s="200"/>
      <c r="AJ140" s="112"/>
      <c r="AK140" s="10"/>
      <c r="AL140" s="197"/>
      <c r="AM140" s="197">
        <v>2</v>
      </c>
      <c r="AN140" s="196" t="s">
        <v>262</v>
      </c>
      <c r="AO140" s="105"/>
      <c r="AP140" s="205"/>
    </row>
    <row r="141" spans="1:42" ht="9.9499999999999993" customHeight="1" x14ac:dyDescent="0.15">
      <c r="A141" s="208"/>
      <c r="B141" s="113"/>
      <c r="C141" s="198" t="s">
        <v>259</v>
      </c>
      <c r="D141" s="198">
        <v>7</v>
      </c>
      <c r="E141" s="203"/>
      <c r="F141" s="104"/>
      <c r="G141" s="107"/>
      <c r="H141" s="202"/>
      <c r="I141" s="26"/>
      <c r="J141" s="26"/>
      <c r="K141" s="1"/>
      <c r="L141" s="1"/>
      <c r="M141" s="1"/>
      <c r="N141" s="59"/>
      <c r="T141" s="90"/>
      <c r="W141" s="91"/>
      <c r="AC141" s="58"/>
      <c r="AD141" s="9"/>
      <c r="AE141" s="9"/>
      <c r="AF141" s="9"/>
      <c r="AG141" s="26"/>
      <c r="AH141" s="26"/>
      <c r="AI141" s="200"/>
      <c r="AJ141" s="112"/>
      <c r="AK141" s="10"/>
      <c r="AL141" s="197"/>
      <c r="AM141" s="197"/>
      <c r="AN141" s="196"/>
      <c r="AO141" s="105"/>
      <c r="AP141" s="205"/>
    </row>
    <row r="142" spans="1:42" ht="9.9499999999999993" customHeight="1" x14ac:dyDescent="0.15">
      <c r="A142" s="208"/>
      <c r="B142" s="113"/>
      <c r="C142" s="198"/>
      <c r="D142" s="198"/>
      <c r="E142" s="203"/>
      <c r="F142" s="104"/>
      <c r="G142" s="107"/>
      <c r="H142" s="202"/>
      <c r="I142" s="26"/>
      <c r="J142" s="26"/>
      <c r="K142" s="1"/>
      <c r="L142" s="1"/>
      <c r="M142" s="1"/>
      <c r="N142" s="59"/>
      <c r="T142" s="90"/>
      <c r="W142" s="91"/>
      <c r="AC142" s="58"/>
      <c r="AD142" s="9"/>
      <c r="AE142" s="9"/>
      <c r="AF142" s="9"/>
      <c r="AG142" s="26"/>
      <c r="AH142" s="26"/>
      <c r="AI142" s="201"/>
      <c r="AJ142" s="112"/>
      <c r="AK142" s="10"/>
      <c r="AL142" s="197"/>
      <c r="AM142" s="197">
        <v>1</v>
      </c>
      <c r="AN142" s="196" t="s">
        <v>263</v>
      </c>
      <c r="AO142" s="105"/>
      <c r="AP142" s="205"/>
    </row>
    <row r="143" spans="1:42" ht="9.9499999999999993" customHeight="1" thickBot="1" x14ac:dyDescent="0.2">
      <c r="A143" s="209"/>
      <c r="B143" s="113"/>
      <c r="C143" s="115"/>
      <c r="D143" s="115"/>
      <c r="E143" s="116"/>
      <c r="F143" s="104"/>
      <c r="G143" s="107"/>
      <c r="H143" s="11"/>
      <c r="N143" s="91"/>
      <c r="T143" s="90"/>
      <c r="W143" s="91"/>
      <c r="AC143" s="90"/>
      <c r="AI143" s="11"/>
      <c r="AJ143" s="112"/>
      <c r="AK143" s="10"/>
      <c r="AL143" s="197"/>
      <c r="AM143" s="197"/>
      <c r="AN143" s="196"/>
      <c r="AO143" s="105"/>
      <c r="AP143" s="206"/>
    </row>
    <row r="144" spans="1:42" ht="14.25" thickTop="1" x14ac:dyDescent="0.15">
      <c r="AI144" s="11"/>
    </row>
  </sheetData>
  <mergeCells count="331">
    <mergeCell ref="C35:C36"/>
    <mergeCell ref="D35:D36"/>
    <mergeCell ref="E35:E40"/>
    <mergeCell ref="C37:C38"/>
    <mergeCell ref="D37:D38"/>
    <mergeCell ref="C39:C40"/>
    <mergeCell ref="D39:D40"/>
    <mergeCell ref="D83:D84"/>
    <mergeCell ref="C94:C95"/>
    <mergeCell ref="D94:D95"/>
    <mergeCell ref="E94:E101"/>
    <mergeCell ref="C96:C97"/>
    <mergeCell ref="D96:D97"/>
    <mergeCell ref="C98:C99"/>
    <mergeCell ref="D98:D99"/>
    <mergeCell ref="H103:H108"/>
    <mergeCell ref="AG135:AG138"/>
    <mergeCell ref="E103:E108"/>
    <mergeCell ref="E86:E91"/>
    <mergeCell ref="E77:E84"/>
    <mergeCell ref="C79:C80"/>
    <mergeCell ref="D79:D80"/>
    <mergeCell ref="AN116:AN117"/>
    <mergeCell ref="C137:C138"/>
    <mergeCell ref="AI137:AI142"/>
    <mergeCell ref="AI129:AI134"/>
    <mergeCell ref="AI120:AI125"/>
    <mergeCell ref="AI112:AI117"/>
    <mergeCell ref="AL136:AL143"/>
    <mergeCell ref="AL119:AL126"/>
    <mergeCell ref="C141:C142"/>
    <mergeCell ref="C32:C33"/>
    <mergeCell ref="D32:D33"/>
    <mergeCell ref="AL112:AL117"/>
    <mergeCell ref="AM112:AM113"/>
    <mergeCell ref="AM114:AM115"/>
    <mergeCell ref="AM116:AM117"/>
    <mergeCell ref="AM121:AM122"/>
    <mergeCell ref="AL129:AL134"/>
    <mergeCell ref="AM129:AM130"/>
    <mergeCell ref="AL102:AL109"/>
    <mergeCell ref="C128:C129"/>
    <mergeCell ref="D128:D129"/>
    <mergeCell ref="E128:E135"/>
    <mergeCell ref="C130:C131"/>
    <mergeCell ref="D130:D131"/>
    <mergeCell ref="C132:C133"/>
    <mergeCell ref="D132:D133"/>
    <mergeCell ref="AI103:AI108"/>
    <mergeCell ref="L109:M111"/>
    <mergeCell ref="AD109:AE111"/>
    <mergeCell ref="U78:V105"/>
    <mergeCell ref="H129:H134"/>
    <mergeCell ref="H120:H125"/>
    <mergeCell ref="H112:H117"/>
    <mergeCell ref="AN34:AN35"/>
    <mergeCell ref="AM36:AM37"/>
    <mergeCell ref="AN36:AN37"/>
    <mergeCell ref="AL34:AL41"/>
    <mergeCell ref="AM34:AM35"/>
    <mergeCell ref="AM40:AM41"/>
    <mergeCell ref="AN40:AN41"/>
    <mergeCell ref="AG33:AG36"/>
    <mergeCell ref="D30:D31"/>
    <mergeCell ref="X8:AB8"/>
    <mergeCell ref="C26:C27"/>
    <mergeCell ref="D26:D27"/>
    <mergeCell ref="E26:E33"/>
    <mergeCell ref="AM63:AM64"/>
    <mergeCell ref="AM65:AM66"/>
    <mergeCell ref="AN12:AN13"/>
    <mergeCell ref="AN14:AN15"/>
    <mergeCell ref="AM14:AM15"/>
    <mergeCell ref="AM38:AM39"/>
    <mergeCell ref="AN38:AN39"/>
    <mergeCell ref="AL44:AL49"/>
    <mergeCell ref="AM44:AM45"/>
    <mergeCell ref="AN44:AN45"/>
    <mergeCell ref="AM46:AM47"/>
    <mergeCell ref="AN46:AN47"/>
    <mergeCell ref="AM48:AM49"/>
    <mergeCell ref="AN48:AN49"/>
    <mergeCell ref="AN27:AN28"/>
    <mergeCell ref="AN31:AN32"/>
    <mergeCell ref="AN29:AN30"/>
    <mergeCell ref="C28:C29"/>
    <mergeCell ref="D28:D29"/>
    <mergeCell ref="C30:C31"/>
    <mergeCell ref="E17:E24"/>
    <mergeCell ref="D23:D24"/>
    <mergeCell ref="D21:D22"/>
    <mergeCell ref="D19:D20"/>
    <mergeCell ref="D17:D18"/>
    <mergeCell ref="D15:D16"/>
    <mergeCell ref="D13:D14"/>
    <mergeCell ref="D11:D12"/>
    <mergeCell ref="D9:D10"/>
    <mergeCell ref="AC8:AJ8"/>
    <mergeCell ref="H35:H40"/>
    <mergeCell ref="AN72:AN73"/>
    <mergeCell ref="AM74:AM75"/>
    <mergeCell ref="AN74:AN75"/>
    <mergeCell ref="AL51:AL58"/>
    <mergeCell ref="AM51:AM52"/>
    <mergeCell ref="AN51:AN52"/>
    <mergeCell ref="AM53:AM54"/>
    <mergeCell ref="AN53:AN54"/>
    <mergeCell ref="AM55:AM56"/>
    <mergeCell ref="AN55:AN56"/>
    <mergeCell ref="AM57:AM58"/>
    <mergeCell ref="AN57:AN58"/>
    <mergeCell ref="AL61:AL66"/>
    <mergeCell ref="AM61:AM62"/>
    <mergeCell ref="AL10:AL15"/>
    <mergeCell ref="AL17:AL24"/>
    <mergeCell ref="H27:H32"/>
    <mergeCell ref="AI27:AI32"/>
    <mergeCell ref="AI18:AI23"/>
    <mergeCell ref="AI10:AI15"/>
    <mergeCell ref="O8:S8"/>
    <mergeCell ref="T8:W8"/>
    <mergeCell ref="C15:C16"/>
    <mergeCell ref="C13:C14"/>
    <mergeCell ref="C11:C12"/>
    <mergeCell ref="C9:C10"/>
    <mergeCell ref="A1:AP1"/>
    <mergeCell ref="H10:H15"/>
    <mergeCell ref="H18:H23"/>
    <mergeCell ref="G8:N8"/>
    <mergeCell ref="AK8:AP8"/>
    <mergeCell ref="A8:F8"/>
    <mergeCell ref="AN10:AN11"/>
    <mergeCell ref="AN17:AN18"/>
    <mergeCell ref="AN19:AN20"/>
    <mergeCell ref="AN21:AN22"/>
    <mergeCell ref="AN23:AN24"/>
    <mergeCell ref="C23:C24"/>
    <mergeCell ref="C21:C22"/>
    <mergeCell ref="C19:C20"/>
    <mergeCell ref="C17:C18"/>
    <mergeCell ref="A9:A24"/>
    <mergeCell ref="Q7:S7"/>
    <mergeCell ref="T7:W7"/>
    <mergeCell ref="X7:AA7"/>
    <mergeCell ref="E9:E16"/>
    <mergeCell ref="AG101:AG104"/>
    <mergeCell ref="AG67:AG70"/>
    <mergeCell ref="AD69:AE83"/>
    <mergeCell ref="AM12:AM13"/>
    <mergeCell ref="AM10:AM11"/>
    <mergeCell ref="AM80:AM81"/>
    <mergeCell ref="AM82:AM83"/>
    <mergeCell ref="AL95:AL100"/>
    <mergeCell ref="AM95:AM96"/>
    <mergeCell ref="AM17:AM18"/>
    <mergeCell ref="AM19:AM20"/>
    <mergeCell ref="AM21:AM22"/>
    <mergeCell ref="AM23:AM24"/>
    <mergeCell ref="AM31:AM32"/>
    <mergeCell ref="AM29:AM30"/>
    <mergeCell ref="AM27:AM28"/>
    <mergeCell ref="AM72:AM73"/>
    <mergeCell ref="AL27:AL32"/>
    <mergeCell ref="AP26:AP41"/>
    <mergeCell ref="AP9:AP24"/>
    <mergeCell ref="A43:A58"/>
    <mergeCell ref="AP43:AP58"/>
    <mergeCell ref="A26:A41"/>
    <mergeCell ref="AI95:AI100"/>
    <mergeCell ref="AI86:AI91"/>
    <mergeCell ref="AI78:AI83"/>
    <mergeCell ref="AI69:AI74"/>
    <mergeCell ref="H95:H100"/>
    <mergeCell ref="H86:H91"/>
    <mergeCell ref="H78:H83"/>
    <mergeCell ref="P67:Q85"/>
    <mergeCell ref="Z67:AA85"/>
    <mergeCell ref="H69:H74"/>
    <mergeCell ref="A60:A75"/>
    <mergeCell ref="C69:C70"/>
    <mergeCell ref="D69:D70"/>
    <mergeCell ref="E69:E74"/>
    <mergeCell ref="C71:C72"/>
    <mergeCell ref="D71:D72"/>
    <mergeCell ref="C73:C74"/>
    <mergeCell ref="D73:D74"/>
    <mergeCell ref="E60:E67"/>
    <mergeCell ref="C66:C67"/>
    <mergeCell ref="C64:C65"/>
    <mergeCell ref="C62:C63"/>
    <mergeCell ref="C60:C61"/>
    <mergeCell ref="A94:A109"/>
    <mergeCell ref="C103:C104"/>
    <mergeCell ref="D103:D104"/>
    <mergeCell ref="C105:C106"/>
    <mergeCell ref="D105:D106"/>
    <mergeCell ref="A77:A92"/>
    <mergeCell ref="C86:C87"/>
    <mergeCell ref="D86:D87"/>
    <mergeCell ref="C88:C89"/>
    <mergeCell ref="D88:D89"/>
    <mergeCell ref="C90:C91"/>
    <mergeCell ref="D90:D91"/>
    <mergeCell ref="C107:C108"/>
    <mergeCell ref="D107:D108"/>
    <mergeCell ref="C77:C78"/>
    <mergeCell ref="D77:D78"/>
    <mergeCell ref="C100:C101"/>
    <mergeCell ref="D100:D101"/>
    <mergeCell ref="C81:C82"/>
    <mergeCell ref="D81:D82"/>
    <mergeCell ref="C83:C84"/>
    <mergeCell ref="A128:A143"/>
    <mergeCell ref="A111:A126"/>
    <mergeCell ref="C120:C121"/>
    <mergeCell ref="D120:D121"/>
    <mergeCell ref="E120:E125"/>
    <mergeCell ref="C122:C123"/>
    <mergeCell ref="D122:D123"/>
    <mergeCell ref="C124:C125"/>
    <mergeCell ref="D124:D125"/>
    <mergeCell ref="D134:D135"/>
    <mergeCell ref="C111:C112"/>
    <mergeCell ref="D111:D112"/>
    <mergeCell ref="E111:E118"/>
    <mergeCell ref="C113:C114"/>
    <mergeCell ref="D113:D114"/>
    <mergeCell ref="C115:C116"/>
    <mergeCell ref="D115:D116"/>
    <mergeCell ref="C117:C118"/>
    <mergeCell ref="D117:D118"/>
    <mergeCell ref="C134:C135"/>
    <mergeCell ref="D137:D138"/>
    <mergeCell ref="E137:E142"/>
    <mergeCell ref="C139:C140"/>
    <mergeCell ref="D139:D140"/>
    <mergeCell ref="AP128:AP143"/>
    <mergeCell ref="AP111:AP126"/>
    <mergeCell ref="AN136:AN137"/>
    <mergeCell ref="AN138:AN139"/>
    <mergeCell ref="AN140:AN141"/>
    <mergeCell ref="AN142:AN143"/>
    <mergeCell ref="AM142:AM143"/>
    <mergeCell ref="AM140:AM141"/>
    <mergeCell ref="AM138:AM139"/>
    <mergeCell ref="AM136:AM137"/>
    <mergeCell ref="AN121:AN122"/>
    <mergeCell ref="AM123:AM124"/>
    <mergeCell ref="AN123:AN124"/>
    <mergeCell ref="AM125:AM126"/>
    <mergeCell ref="AN125:AN126"/>
    <mergeCell ref="AM119:AM120"/>
    <mergeCell ref="AN119:AN120"/>
    <mergeCell ref="D141:D142"/>
    <mergeCell ref="H137:H142"/>
    <mergeCell ref="AN112:AN113"/>
    <mergeCell ref="AN114:AN115"/>
    <mergeCell ref="AP60:AP75"/>
    <mergeCell ref="AN61:AN62"/>
    <mergeCell ref="AN63:AN64"/>
    <mergeCell ref="AN65:AN66"/>
    <mergeCell ref="AL85:AL92"/>
    <mergeCell ref="AM85:AM86"/>
    <mergeCell ref="AN85:AN86"/>
    <mergeCell ref="AM87:AM88"/>
    <mergeCell ref="AN87:AN88"/>
    <mergeCell ref="AM89:AM90"/>
    <mergeCell ref="AN89:AN90"/>
    <mergeCell ref="AM91:AM92"/>
    <mergeCell ref="AN91:AN92"/>
    <mergeCell ref="AL68:AL75"/>
    <mergeCell ref="AM68:AM69"/>
    <mergeCell ref="AN68:AN69"/>
    <mergeCell ref="AM70:AM71"/>
    <mergeCell ref="AN70:AN71"/>
    <mergeCell ref="AP77:AP92"/>
    <mergeCell ref="AN78:AN79"/>
    <mergeCell ref="AN80:AN81"/>
    <mergeCell ref="AM78:AM79"/>
    <mergeCell ref="AM99:AM100"/>
    <mergeCell ref="AN99:AN100"/>
    <mergeCell ref="AN82:AN83"/>
    <mergeCell ref="AP94:AP109"/>
    <mergeCell ref="AM102:AM103"/>
    <mergeCell ref="AN102:AN103"/>
    <mergeCell ref="AM104:AM105"/>
    <mergeCell ref="AN104:AN105"/>
    <mergeCell ref="AM106:AM107"/>
    <mergeCell ref="AN106:AN107"/>
    <mergeCell ref="AM108:AM109"/>
    <mergeCell ref="AN108:AN109"/>
    <mergeCell ref="D43:D44"/>
    <mergeCell ref="E43:E50"/>
    <mergeCell ref="D45:D46"/>
    <mergeCell ref="AI44:AI49"/>
    <mergeCell ref="D66:D67"/>
    <mergeCell ref="AN95:AN96"/>
    <mergeCell ref="AM97:AM98"/>
    <mergeCell ref="AL78:AL83"/>
    <mergeCell ref="AN97:AN98"/>
    <mergeCell ref="D64:D65"/>
    <mergeCell ref="D62:D63"/>
    <mergeCell ref="D60:D61"/>
    <mergeCell ref="U52:V74"/>
    <mergeCell ref="L69:M83"/>
    <mergeCell ref="L41:M43"/>
    <mergeCell ref="AD41:AE43"/>
    <mergeCell ref="AN129:AN130"/>
    <mergeCell ref="AM131:AM132"/>
    <mergeCell ref="AN131:AN132"/>
    <mergeCell ref="AM133:AM134"/>
    <mergeCell ref="AN133:AN134"/>
    <mergeCell ref="C52:C53"/>
    <mergeCell ref="C54:C55"/>
    <mergeCell ref="C56:C57"/>
    <mergeCell ref="AI35:AI40"/>
    <mergeCell ref="H61:H66"/>
    <mergeCell ref="H52:H57"/>
    <mergeCell ref="H44:H49"/>
    <mergeCell ref="AI61:AI66"/>
    <mergeCell ref="AI52:AI57"/>
    <mergeCell ref="E52:E57"/>
    <mergeCell ref="D56:D57"/>
    <mergeCell ref="D54:D55"/>
    <mergeCell ref="D52:D53"/>
    <mergeCell ref="D47:D48"/>
    <mergeCell ref="D49:D50"/>
    <mergeCell ref="C43:C44"/>
    <mergeCell ref="C45:C46"/>
    <mergeCell ref="C47:C48"/>
    <mergeCell ref="C49:C50"/>
  </mergeCells>
  <phoneticPr fontId="2"/>
  <printOptions horizontalCentered="1"/>
  <pageMargins left="0.39370078740157483" right="0.39370078740157483" top="0.78740157480314965" bottom="0.39370078740157483" header="0" footer="0"/>
  <pageSetup paperSize="9" scale="53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D364-29B7-4880-AB5B-5EABD3BBE3C7}">
  <sheetPr>
    <tabColor rgb="FF92D050"/>
  </sheetPr>
  <dimension ref="A1:AB75"/>
  <sheetViews>
    <sheetView view="pageBreakPreview" zoomScale="70" zoomScaleNormal="100" zoomScaleSheetLayoutView="70" workbookViewId="0">
      <selection activeCell="Q61" sqref="Q61:U62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23" t="str">
        <f>U11組合せ!L4</f>
        <v>■第2日　1月9日</v>
      </c>
      <c r="B1" s="23"/>
      <c r="C1" s="80"/>
      <c r="D1" s="23"/>
      <c r="E1" s="23"/>
      <c r="F1" s="23"/>
      <c r="G1" s="23"/>
      <c r="H1" s="23"/>
      <c r="M1" s="289" t="s">
        <v>61</v>
      </c>
      <c r="N1" s="289"/>
      <c r="O1" s="289"/>
      <c r="P1" s="289"/>
      <c r="Q1" s="289"/>
      <c r="R1" s="290" t="str">
        <f>U11組合せ!L69</f>
        <v>栃木県グリーンスタジアムサブグランド</v>
      </c>
      <c r="S1" s="290"/>
      <c r="T1" s="290"/>
      <c r="U1" s="290"/>
      <c r="V1" s="290"/>
      <c r="W1" s="290"/>
      <c r="X1" s="290"/>
      <c r="Y1" s="290"/>
    </row>
    <row r="2" spans="1:25" s="1" customFormat="1" ht="19.5" customHeight="1" x14ac:dyDescent="0.15">
      <c r="D2" s="284" t="str">
        <f>U11組合せ!U4</f>
        <v>決勝トーナメント１・２回戦</v>
      </c>
      <c r="E2" s="284"/>
      <c r="F2" s="284"/>
      <c r="G2" s="284"/>
      <c r="H2" s="284"/>
    </row>
    <row r="3" spans="1:25" ht="20.100000000000001" customHeight="1" x14ac:dyDescent="0.15">
      <c r="A3" s="18"/>
      <c r="B3" s="18"/>
      <c r="C3" s="18"/>
      <c r="D3" s="71"/>
      <c r="E3" s="71"/>
      <c r="F3" s="71"/>
      <c r="G3" s="72"/>
      <c r="H3" s="71"/>
      <c r="I3" s="18"/>
      <c r="J3" s="6"/>
      <c r="K3" s="291" t="s">
        <v>72</v>
      </c>
      <c r="L3" s="292"/>
      <c r="M3" s="292"/>
      <c r="N3" s="292"/>
      <c r="O3" s="293"/>
      <c r="P3" s="18"/>
      <c r="Q3" s="18"/>
      <c r="R3" s="71"/>
      <c r="S3" s="71"/>
      <c r="T3" s="72"/>
      <c r="U3" s="71"/>
      <c r="V3" s="71"/>
      <c r="W3" s="18"/>
      <c r="X3" s="18"/>
      <c r="Y3" s="18"/>
    </row>
    <row r="4" spans="1:25" ht="20.100000000000001" customHeight="1" x14ac:dyDescent="0.15">
      <c r="A4" s="26"/>
      <c r="B4" s="26"/>
      <c r="C4" s="33"/>
      <c r="D4" s="26"/>
      <c r="E4" s="26"/>
      <c r="F4" s="26" t="s">
        <v>62</v>
      </c>
      <c r="G4" s="26"/>
      <c r="H4" s="33"/>
      <c r="I4" s="26"/>
      <c r="J4" s="26"/>
      <c r="K4" s="26"/>
      <c r="L4" s="26"/>
      <c r="M4" s="26"/>
      <c r="N4" s="26"/>
      <c r="O4" s="26"/>
      <c r="P4" s="26"/>
      <c r="Q4" s="33"/>
      <c r="R4" s="26"/>
      <c r="S4" s="26"/>
      <c r="T4" s="26" t="s">
        <v>63</v>
      </c>
      <c r="U4" s="26"/>
      <c r="V4" s="33"/>
      <c r="W4" s="26"/>
      <c r="X4" s="26"/>
      <c r="Y4" s="26"/>
    </row>
    <row r="5" spans="1:25" ht="20.100000000000001" customHeight="1" x14ac:dyDescent="0.15">
      <c r="A5" s="26"/>
      <c r="B5" s="27"/>
      <c r="C5" s="28"/>
      <c r="D5" s="26"/>
      <c r="E5" s="26"/>
      <c r="F5" s="26"/>
      <c r="G5" s="26"/>
      <c r="H5" s="28"/>
      <c r="I5" s="27"/>
      <c r="J5" s="27"/>
      <c r="K5" s="26"/>
      <c r="L5" s="26"/>
      <c r="M5" s="26"/>
      <c r="N5" s="26"/>
      <c r="O5" s="26"/>
      <c r="P5" s="26"/>
      <c r="Q5" s="28"/>
      <c r="R5" s="27"/>
      <c r="S5" s="26"/>
      <c r="T5" s="26"/>
      <c r="U5" s="26"/>
      <c r="V5" s="28"/>
      <c r="W5" s="27"/>
      <c r="X5" s="27"/>
      <c r="Y5" s="26"/>
    </row>
    <row r="6" spans="1:25" ht="20.100000000000001" customHeight="1" x14ac:dyDescent="0.15">
      <c r="A6" s="33"/>
      <c r="B6" s="26"/>
      <c r="C6" s="26" t="s">
        <v>20</v>
      </c>
      <c r="D6" s="34"/>
      <c r="E6" s="35"/>
      <c r="F6" s="26"/>
      <c r="G6" s="33"/>
      <c r="H6" s="26"/>
      <c r="I6" s="26" t="s">
        <v>24</v>
      </c>
      <c r="J6" s="26"/>
      <c r="K6" s="37"/>
      <c r="L6" s="26"/>
      <c r="M6" s="26"/>
      <c r="N6" s="26"/>
      <c r="O6" s="33"/>
      <c r="P6" s="32"/>
      <c r="Q6" s="30" t="s">
        <v>28</v>
      </c>
      <c r="R6" s="60"/>
      <c r="S6" s="9"/>
      <c r="T6" s="26"/>
      <c r="U6" s="33"/>
      <c r="V6" s="32"/>
      <c r="W6" s="26" t="s">
        <v>31</v>
      </c>
      <c r="X6" s="33"/>
      <c r="Y6" s="26"/>
    </row>
    <row r="7" spans="1:25" ht="20.100000000000001" customHeight="1" x14ac:dyDescent="0.15">
      <c r="A7" s="7"/>
      <c r="B7" s="1"/>
      <c r="C7" s="1"/>
      <c r="D7" s="1"/>
      <c r="E7" s="3"/>
      <c r="F7" s="1"/>
      <c r="G7" s="7"/>
      <c r="H7" s="1"/>
      <c r="I7" s="1"/>
      <c r="J7" s="1"/>
      <c r="K7" s="3"/>
      <c r="L7" s="1"/>
      <c r="M7" s="1"/>
      <c r="N7" s="1"/>
      <c r="O7" s="7"/>
      <c r="P7" s="1"/>
      <c r="Q7" s="1"/>
      <c r="R7" s="7"/>
      <c r="S7" s="1"/>
      <c r="T7" s="1"/>
      <c r="U7" s="1"/>
      <c r="V7" s="3"/>
      <c r="W7" s="1"/>
      <c r="X7" s="7"/>
      <c r="Y7" s="1"/>
    </row>
    <row r="8" spans="1:25" ht="20.100000000000001" customHeight="1" x14ac:dyDescent="0.15">
      <c r="A8" s="288" t="s">
        <v>73</v>
      </c>
      <c r="B8" s="288"/>
      <c r="C8" s="1"/>
      <c r="D8" s="288" t="s">
        <v>74</v>
      </c>
      <c r="E8" s="288"/>
      <c r="F8" s="1"/>
      <c r="G8" s="288" t="s">
        <v>75</v>
      </c>
      <c r="H8" s="288"/>
      <c r="I8" s="1"/>
      <c r="J8" s="288" t="s">
        <v>76</v>
      </c>
      <c r="K8" s="288"/>
      <c r="L8" s="1"/>
      <c r="M8" s="1"/>
      <c r="N8" s="1"/>
      <c r="O8" s="288" t="s">
        <v>77</v>
      </c>
      <c r="P8" s="288"/>
      <c r="Q8" s="1"/>
      <c r="R8" s="288" t="s">
        <v>78</v>
      </c>
      <c r="S8" s="288"/>
      <c r="T8" s="1"/>
      <c r="U8" s="288" t="s">
        <v>79</v>
      </c>
      <c r="V8" s="288"/>
      <c r="W8" s="1"/>
      <c r="X8" s="288" t="s">
        <v>80</v>
      </c>
      <c r="Y8" s="288"/>
    </row>
    <row r="9" spans="1:25" ht="20.100000000000001" customHeight="1" x14ac:dyDescent="0.15">
      <c r="A9" s="287" t="s">
        <v>139</v>
      </c>
      <c r="B9" s="287"/>
      <c r="C9" s="9"/>
      <c r="D9" s="287" t="s">
        <v>140</v>
      </c>
      <c r="E9" s="287"/>
      <c r="F9" s="4"/>
      <c r="G9" s="287" t="s">
        <v>141</v>
      </c>
      <c r="H9" s="287"/>
      <c r="I9" s="4"/>
      <c r="J9" s="287" t="s">
        <v>142</v>
      </c>
      <c r="K9" s="287"/>
      <c r="L9" s="4"/>
      <c r="M9" s="4"/>
      <c r="N9" s="4"/>
      <c r="O9" s="287" t="s">
        <v>143</v>
      </c>
      <c r="P9" s="287"/>
      <c r="Q9" s="4"/>
      <c r="R9" s="287" t="s">
        <v>144</v>
      </c>
      <c r="S9" s="287"/>
      <c r="T9" s="4"/>
      <c r="U9" s="287" t="s">
        <v>145</v>
      </c>
      <c r="V9" s="287"/>
      <c r="W9" s="4"/>
      <c r="X9" s="287" t="s">
        <v>146</v>
      </c>
      <c r="Y9" s="287"/>
    </row>
    <row r="10" spans="1:25" ht="20.100000000000001" customHeight="1" x14ac:dyDescent="0.15">
      <c r="A10" s="287"/>
      <c r="B10" s="287"/>
      <c r="C10" s="9"/>
      <c r="D10" s="287"/>
      <c r="E10" s="287"/>
      <c r="F10" s="4"/>
      <c r="G10" s="287"/>
      <c r="H10" s="287"/>
      <c r="I10" s="4"/>
      <c r="J10" s="287"/>
      <c r="K10" s="287"/>
      <c r="L10" s="4"/>
      <c r="M10" s="4"/>
      <c r="N10" s="4"/>
      <c r="O10" s="287"/>
      <c r="P10" s="287"/>
      <c r="Q10" s="4"/>
      <c r="R10" s="287"/>
      <c r="S10" s="287"/>
      <c r="T10" s="4"/>
      <c r="U10" s="287"/>
      <c r="V10" s="287"/>
      <c r="W10" s="4"/>
      <c r="X10" s="287"/>
      <c r="Y10" s="287"/>
    </row>
    <row r="11" spans="1:25" ht="20.100000000000001" customHeight="1" x14ac:dyDescent="0.15">
      <c r="A11" s="287"/>
      <c r="B11" s="287"/>
      <c r="C11" s="9"/>
      <c r="D11" s="287"/>
      <c r="E11" s="287"/>
      <c r="F11" s="4"/>
      <c r="G11" s="287"/>
      <c r="H11" s="287"/>
      <c r="I11" s="4"/>
      <c r="J11" s="287"/>
      <c r="K11" s="287"/>
      <c r="L11" s="4"/>
      <c r="M11" s="4"/>
      <c r="N11" s="4"/>
      <c r="O11" s="287"/>
      <c r="P11" s="287"/>
      <c r="Q11" s="4"/>
      <c r="R11" s="287"/>
      <c r="S11" s="287"/>
      <c r="T11" s="4"/>
      <c r="U11" s="287"/>
      <c r="V11" s="287"/>
      <c r="W11" s="4"/>
      <c r="X11" s="287"/>
      <c r="Y11" s="287"/>
    </row>
    <row r="12" spans="1:25" ht="20.100000000000001" customHeight="1" x14ac:dyDescent="0.15">
      <c r="A12" s="287"/>
      <c r="B12" s="287"/>
      <c r="C12" s="9"/>
      <c r="D12" s="287"/>
      <c r="E12" s="287"/>
      <c r="F12" s="4"/>
      <c r="G12" s="287"/>
      <c r="H12" s="287"/>
      <c r="I12" s="4"/>
      <c r="J12" s="287"/>
      <c r="K12" s="287"/>
      <c r="L12" s="4"/>
      <c r="M12" s="4"/>
      <c r="N12" s="4"/>
      <c r="O12" s="287"/>
      <c r="P12" s="287"/>
      <c r="Q12" s="4"/>
      <c r="R12" s="287"/>
      <c r="S12" s="287"/>
      <c r="T12" s="4"/>
      <c r="U12" s="287"/>
      <c r="V12" s="287"/>
      <c r="W12" s="4"/>
      <c r="X12" s="287"/>
      <c r="Y12" s="287"/>
    </row>
    <row r="13" spans="1:25" ht="20.100000000000001" customHeight="1" x14ac:dyDescent="0.15">
      <c r="A13" s="287"/>
      <c r="B13" s="287"/>
      <c r="C13" s="9"/>
      <c r="D13" s="287"/>
      <c r="E13" s="287"/>
      <c r="F13" s="4"/>
      <c r="G13" s="287"/>
      <c r="H13" s="287"/>
      <c r="I13" s="4"/>
      <c r="J13" s="287"/>
      <c r="K13" s="287"/>
      <c r="L13" s="4"/>
      <c r="M13" s="4"/>
      <c r="N13" s="4"/>
      <c r="O13" s="287"/>
      <c r="P13" s="287"/>
      <c r="Q13" s="4"/>
      <c r="R13" s="287"/>
      <c r="S13" s="287"/>
      <c r="T13" s="4"/>
      <c r="U13" s="287"/>
      <c r="V13" s="287"/>
      <c r="W13" s="4"/>
      <c r="X13" s="287"/>
      <c r="Y13" s="287"/>
    </row>
    <row r="14" spans="1:25" ht="20.100000000000001" customHeight="1" x14ac:dyDescent="0.15">
      <c r="A14" s="287"/>
      <c r="B14" s="287"/>
      <c r="C14" s="9"/>
      <c r="D14" s="287"/>
      <c r="E14" s="287"/>
      <c r="F14" s="4"/>
      <c r="G14" s="287"/>
      <c r="H14" s="287"/>
      <c r="I14" s="4"/>
      <c r="J14" s="287"/>
      <c r="K14" s="287"/>
      <c r="L14" s="4"/>
      <c r="M14" s="4"/>
      <c r="N14" s="4"/>
      <c r="O14" s="287"/>
      <c r="P14" s="287"/>
      <c r="Q14" s="4"/>
      <c r="R14" s="287"/>
      <c r="S14" s="287"/>
      <c r="T14" s="4"/>
      <c r="U14" s="287"/>
      <c r="V14" s="287"/>
      <c r="W14" s="4"/>
      <c r="X14" s="287"/>
      <c r="Y14" s="287"/>
    </row>
    <row r="15" spans="1:25" ht="20.100000000000001" customHeight="1" x14ac:dyDescent="0.15">
      <c r="A15" s="287"/>
      <c r="B15" s="287"/>
      <c r="C15" s="9"/>
      <c r="D15" s="287"/>
      <c r="E15" s="287"/>
      <c r="F15" s="4"/>
      <c r="G15" s="287"/>
      <c r="H15" s="287"/>
      <c r="I15" s="4"/>
      <c r="J15" s="287"/>
      <c r="K15" s="287"/>
      <c r="L15" s="4"/>
      <c r="M15" s="4"/>
      <c r="N15" s="4"/>
      <c r="O15" s="287"/>
      <c r="P15" s="287"/>
      <c r="Q15" s="4"/>
      <c r="R15" s="287"/>
      <c r="S15" s="287"/>
      <c r="T15" s="4"/>
      <c r="U15" s="287"/>
      <c r="V15" s="287"/>
      <c r="W15" s="4"/>
      <c r="X15" s="287"/>
      <c r="Y15" s="287"/>
    </row>
    <row r="16" spans="1:25" ht="20.100000000000001" customHeight="1" x14ac:dyDescent="0.15">
      <c r="A16" s="287"/>
      <c r="B16" s="287"/>
      <c r="C16" s="9"/>
      <c r="D16" s="287"/>
      <c r="E16" s="287"/>
      <c r="F16" s="4"/>
      <c r="G16" s="287"/>
      <c r="H16" s="287"/>
      <c r="I16" s="4"/>
      <c r="J16" s="287"/>
      <c r="K16" s="287"/>
      <c r="L16" s="4"/>
      <c r="M16" s="4"/>
      <c r="N16" s="4"/>
      <c r="O16" s="287"/>
      <c r="P16" s="287"/>
      <c r="Q16" s="4"/>
      <c r="R16" s="287"/>
      <c r="S16" s="287"/>
      <c r="T16" s="4"/>
      <c r="U16" s="287"/>
      <c r="V16" s="287"/>
      <c r="W16" s="4"/>
      <c r="X16" s="287"/>
      <c r="Y16" s="287"/>
    </row>
    <row r="17" spans="1:25" ht="20.100000000000001" customHeight="1" x14ac:dyDescent="0.15">
      <c r="A17" s="287"/>
      <c r="B17" s="287"/>
      <c r="C17" s="9"/>
      <c r="D17" s="287"/>
      <c r="E17" s="287"/>
      <c r="F17" s="4"/>
      <c r="G17" s="287"/>
      <c r="H17" s="287"/>
      <c r="I17" s="4"/>
      <c r="J17" s="287"/>
      <c r="K17" s="287"/>
      <c r="L17" s="4"/>
      <c r="M17" s="4"/>
      <c r="N17" s="4"/>
      <c r="O17" s="287"/>
      <c r="P17" s="287"/>
      <c r="Q17" s="4"/>
      <c r="R17" s="287"/>
      <c r="S17" s="287"/>
      <c r="T17" s="4"/>
      <c r="U17" s="287"/>
      <c r="V17" s="287"/>
      <c r="W17" s="4"/>
      <c r="X17" s="287"/>
      <c r="Y17" s="287"/>
    </row>
    <row r="18" spans="1:25" ht="20.100000000000001" customHeight="1" x14ac:dyDescent="0.15">
      <c r="A18" s="287"/>
      <c r="B18" s="287"/>
      <c r="C18" s="9"/>
      <c r="D18" s="287"/>
      <c r="E18" s="287"/>
      <c r="F18" s="4"/>
      <c r="G18" s="287"/>
      <c r="H18" s="287"/>
      <c r="I18" s="4"/>
      <c r="J18" s="287"/>
      <c r="K18" s="287"/>
      <c r="L18" s="4"/>
      <c r="M18" s="4"/>
      <c r="N18" s="4"/>
      <c r="O18" s="287"/>
      <c r="P18" s="287"/>
      <c r="Q18" s="4"/>
      <c r="R18" s="287"/>
      <c r="S18" s="287"/>
      <c r="T18" s="4"/>
      <c r="U18" s="287"/>
      <c r="V18" s="287"/>
      <c r="W18" s="4"/>
      <c r="X18" s="287"/>
      <c r="Y18" s="287"/>
    </row>
    <row r="19" spans="1:25" ht="20.100000000000001" customHeight="1" x14ac:dyDescent="0.15">
      <c r="A19" s="287"/>
      <c r="B19" s="287"/>
      <c r="C19" s="9"/>
      <c r="D19" s="287"/>
      <c r="E19" s="287"/>
      <c r="F19" s="4"/>
      <c r="G19" s="287"/>
      <c r="H19" s="287"/>
      <c r="I19" s="4"/>
      <c r="J19" s="287"/>
      <c r="K19" s="287"/>
      <c r="L19" s="4"/>
      <c r="M19" s="4"/>
      <c r="N19" s="4"/>
      <c r="O19" s="287"/>
      <c r="P19" s="287"/>
      <c r="Q19" s="4"/>
      <c r="R19" s="287"/>
      <c r="S19" s="287"/>
      <c r="T19" s="4"/>
      <c r="U19" s="287"/>
      <c r="V19" s="287"/>
      <c r="W19" s="4"/>
      <c r="X19" s="287"/>
      <c r="Y19" s="287"/>
    </row>
    <row r="20" spans="1:25" ht="20.100000000000001" customHeight="1" x14ac:dyDescent="0.15">
      <c r="A20" s="73"/>
      <c r="B20" s="73"/>
      <c r="C20" s="22"/>
      <c r="D20" s="73"/>
      <c r="E20" s="73"/>
      <c r="F20" s="38"/>
      <c r="G20" s="73"/>
      <c r="H20" s="73"/>
      <c r="I20" s="38"/>
      <c r="J20" s="73"/>
      <c r="K20" s="73"/>
      <c r="L20" s="38"/>
      <c r="M20" s="38"/>
      <c r="N20" s="38"/>
      <c r="O20" s="74"/>
      <c r="P20" s="74"/>
      <c r="Q20" s="38"/>
      <c r="R20" s="74"/>
      <c r="S20" s="74"/>
      <c r="T20" s="38"/>
      <c r="U20" s="74"/>
      <c r="V20" s="74"/>
      <c r="W20" s="38"/>
      <c r="X20" s="73"/>
      <c r="Y20" s="73"/>
    </row>
    <row r="21" spans="1:25" ht="20.100000000000001" customHeight="1" x14ac:dyDescent="0.15">
      <c r="A21" s="18"/>
      <c r="B21" s="18"/>
      <c r="C21" s="18"/>
      <c r="D21" s="71"/>
      <c r="E21" s="71"/>
      <c r="F21" s="71"/>
      <c r="G21" s="72"/>
      <c r="H21" s="71"/>
      <c r="I21" s="18"/>
      <c r="J21" s="18"/>
      <c r="K21" s="291" t="s">
        <v>95</v>
      </c>
      <c r="L21" s="292"/>
      <c r="M21" s="292"/>
      <c r="N21" s="292"/>
      <c r="O21" s="293"/>
      <c r="P21" s="18"/>
      <c r="Q21" s="18"/>
      <c r="R21" s="71"/>
      <c r="S21" s="71"/>
      <c r="T21" s="72"/>
      <c r="U21" s="71"/>
      <c r="V21" s="71"/>
      <c r="W21" s="18"/>
      <c r="X21" s="18"/>
      <c r="Y21" s="18"/>
    </row>
    <row r="22" spans="1:25" ht="20.100000000000001" customHeight="1" x14ac:dyDescent="0.15">
      <c r="A22" s="26"/>
      <c r="B22" s="26"/>
      <c r="C22" s="33"/>
      <c r="D22" s="26"/>
      <c r="E22" s="26"/>
      <c r="F22" s="26" t="s">
        <v>64</v>
      </c>
      <c r="G22" s="26"/>
      <c r="H22" s="33"/>
      <c r="I22" s="26"/>
      <c r="J22" s="26"/>
      <c r="K22" s="26"/>
      <c r="L22" s="26"/>
      <c r="M22" s="26"/>
      <c r="N22" s="26"/>
      <c r="O22" s="26"/>
      <c r="P22" s="26"/>
      <c r="Q22" s="33"/>
      <c r="R22" s="26"/>
      <c r="S22" s="26"/>
      <c r="T22" s="26" t="s">
        <v>65</v>
      </c>
      <c r="U22" s="26"/>
      <c r="V22" s="33"/>
      <c r="W22" s="26"/>
      <c r="X22" s="26"/>
      <c r="Y22" s="26"/>
    </row>
    <row r="23" spans="1:25" ht="20.100000000000001" customHeight="1" x14ac:dyDescent="0.15">
      <c r="A23" s="26"/>
      <c r="B23" s="27"/>
      <c r="C23" s="28"/>
      <c r="D23" s="26"/>
      <c r="E23" s="26"/>
      <c r="F23" s="26"/>
      <c r="G23" s="26"/>
      <c r="H23" s="28"/>
      <c r="I23" s="27"/>
      <c r="J23" s="27"/>
      <c r="K23" s="26"/>
      <c r="L23" s="26"/>
      <c r="M23" s="26"/>
      <c r="N23" s="26"/>
      <c r="O23" s="26"/>
      <c r="P23" s="26"/>
      <c r="Q23" s="28"/>
      <c r="R23" s="27"/>
      <c r="S23" s="26"/>
      <c r="T23" s="26"/>
      <c r="U23" s="26"/>
      <c r="V23" s="28"/>
      <c r="W23" s="27"/>
      <c r="X23" s="27"/>
      <c r="Y23" s="26"/>
    </row>
    <row r="24" spans="1:25" ht="20.100000000000001" customHeight="1" x14ac:dyDescent="0.15">
      <c r="A24" s="33"/>
      <c r="B24" s="26"/>
      <c r="C24" s="26" t="s">
        <v>25</v>
      </c>
      <c r="D24" s="34"/>
      <c r="E24" s="35"/>
      <c r="F24" s="26"/>
      <c r="G24" s="33"/>
      <c r="H24" s="26"/>
      <c r="I24" s="26" t="s">
        <v>26</v>
      </c>
      <c r="J24" s="26"/>
      <c r="K24" s="37"/>
      <c r="L24" s="26"/>
      <c r="M24" s="26"/>
      <c r="N24" s="26"/>
      <c r="O24" s="33"/>
      <c r="P24" s="32"/>
      <c r="Q24" s="30" t="s">
        <v>34</v>
      </c>
      <c r="R24" s="60"/>
      <c r="S24" s="9"/>
      <c r="T24" s="26"/>
      <c r="U24" s="33"/>
      <c r="V24" s="32"/>
      <c r="W24" s="26" t="s">
        <v>66</v>
      </c>
      <c r="X24" s="33"/>
      <c r="Y24" s="26"/>
    </row>
    <row r="25" spans="1:25" ht="20.100000000000001" customHeight="1" x14ac:dyDescent="0.15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15">
      <c r="A26" s="288" t="s">
        <v>87</v>
      </c>
      <c r="B26" s="288"/>
      <c r="C26" s="1"/>
      <c r="D26" s="288" t="s">
        <v>88</v>
      </c>
      <c r="E26" s="288"/>
      <c r="F26" s="1"/>
      <c r="G26" s="288" t="s">
        <v>89</v>
      </c>
      <c r="H26" s="288"/>
      <c r="I26" s="1"/>
      <c r="J26" s="288" t="s">
        <v>90</v>
      </c>
      <c r="K26" s="288"/>
      <c r="L26" s="1"/>
      <c r="M26" s="1"/>
      <c r="N26" s="1"/>
      <c r="O26" s="288" t="s">
        <v>91</v>
      </c>
      <c r="P26" s="288"/>
      <c r="Q26" s="1"/>
      <c r="R26" s="288" t="s">
        <v>92</v>
      </c>
      <c r="S26" s="288"/>
      <c r="T26" s="1"/>
      <c r="U26" s="288" t="s">
        <v>93</v>
      </c>
      <c r="V26" s="288"/>
      <c r="W26" s="1"/>
      <c r="X26" s="288" t="s">
        <v>94</v>
      </c>
      <c r="Y26" s="288"/>
    </row>
    <row r="27" spans="1:25" ht="20.100000000000001" customHeight="1" x14ac:dyDescent="0.15">
      <c r="A27" s="287" t="s">
        <v>147</v>
      </c>
      <c r="B27" s="287"/>
      <c r="C27" s="9"/>
      <c r="D27" s="287" t="s">
        <v>148</v>
      </c>
      <c r="E27" s="287"/>
      <c r="F27" s="4"/>
      <c r="G27" s="287" t="s">
        <v>149</v>
      </c>
      <c r="H27" s="287"/>
      <c r="I27" s="4"/>
      <c r="J27" s="287" t="s">
        <v>150</v>
      </c>
      <c r="K27" s="287"/>
      <c r="L27" s="4"/>
      <c r="M27" s="4"/>
      <c r="N27" s="4"/>
      <c r="O27" s="287" t="s">
        <v>151</v>
      </c>
      <c r="P27" s="287"/>
      <c r="Q27" s="4"/>
      <c r="R27" s="287" t="s">
        <v>152</v>
      </c>
      <c r="S27" s="287"/>
      <c r="T27" s="4"/>
      <c r="U27" s="287" t="s">
        <v>153</v>
      </c>
      <c r="V27" s="287"/>
      <c r="W27" s="4"/>
      <c r="X27" s="287" t="s">
        <v>154</v>
      </c>
      <c r="Y27" s="287"/>
    </row>
    <row r="28" spans="1:25" ht="20.100000000000001" customHeight="1" x14ac:dyDescent="0.15">
      <c r="A28" s="287"/>
      <c r="B28" s="287"/>
      <c r="C28" s="9"/>
      <c r="D28" s="287"/>
      <c r="E28" s="287"/>
      <c r="F28" s="4"/>
      <c r="G28" s="287"/>
      <c r="H28" s="287"/>
      <c r="I28" s="4"/>
      <c r="J28" s="287"/>
      <c r="K28" s="287"/>
      <c r="L28" s="4"/>
      <c r="M28" s="4"/>
      <c r="N28" s="4"/>
      <c r="O28" s="287"/>
      <c r="P28" s="287"/>
      <c r="Q28" s="4"/>
      <c r="R28" s="287"/>
      <c r="S28" s="287"/>
      <c r="T28" s="4"/>
      <c r="U28" s="287"/>
      <c r="V28" s="287"/>
      <c r="W28" s="4"/>
      <c r="X28" s="287"/>
      <c r="Y28" s="287"/>
    </row>
    <row r="29" spans="1:25" ht="20.100000000000001" customHeight="1" x14ac:dyDescent="0.15">
      <c r="A29" s="287"/>
      <c r="B29" s="287"/>
      <c r="C29" s="9"/>
      <c r="D29" s="287"/>
      <c r="E29" s="287"/>
      <c r="F29" s="4"/>
      <c r="G29" s="287"/>
      <c r="H29" s="287"/>
      <c r="I29" s="4"/>
      <c r="J29" s="287"/>
      <c r="K29" s="287"/>
      <c r="L29" s="4"/>
      <c r="M29" s="4"/>
      <c r="N29" s="4"/>
      <c r="O29" s="287"/>
      <c r="P29" s="287"/>
      <c r="Q29" s="4"/>
      <c r="R29" s="287"/>
      <c r="S29" s="287"/>
      <c r="T29" s="4"/>
      <c r="U29" s="287"/>
      <c r="V29" s="287"/>
      <c r="W29" s="4"/>
      <c r="X29" s="287"/>
      <c r="Y29" s="287"/>
    </row>
    <row r="30" spans="1:25" ht="20.100000000000001" customHeight="1" x14ac:dyDescent="0.15">
      <c r="A30" s="287"/>
      <c r="B30" s="287"/>
      <c r="C30" s="9"/>
      <c r="D30" s="287"/>
      <c r="E30" s="287"/>
      <c r="F30" s="4"/>
      <c r="G30" s="287"/>
      <c r="H30" s="287"/>
      <c r="I30" s="4"/>
      <c r="J30" s="287"/>
      <c r="K30" s="287"/>
      <c r="L30" s="4"/>
      <c r="M30" s="4"/>
      <c r="N30" s="4"/>
      <c r="O30" s="287"/>
      <c r="P30" s="287"/>
      <c r="Q30" s="4"/>
      <c r="R30" s="287"/>
      <c r="S30" s="287"/>
      <c r="T30" s="4"/>
      <c r="U30" s="287"/>
      <c r="V30" s="287"/>
      <c r="W30" s="4"/>
      <c r="X30" s="287"/>
      <c r="Y30" s="287"/>
    </row>
    <row r="31" spans="1:25" ht="20.100000000000001" customHeight="1" x14ac:dyDescent="0.15">
      <c r="A31" s="287"/>
      <c r="B31" s="287"/>
      <c r="C31" s="9"/>
      <c r="D31" s="287"/>
      <c r="E31" s="287"/>
      <c r="F31" s="4"/>
      <c r="G31" s="287"/>
      <c r="H31" s="287"/>
      <c r="I31" s="4"/>
      <c r="J31" s="287"/>
      <c r="K31" s="287"/>
      <c r="L31" s="4"/>
      <c r="M31" s="4"/>
      <c r="N31" s="4"/>
      <c r="O31" s="287"/>
      <c r="P31" s="287"/>
      <c r="Q31" s="4"/>
      <c r="R31" s="287"/>
      <c r="S31" s="287"/>
      <c r="T31" s="4"/>
      <c r="U31" s="287"/>
      <c r="V31" s="287"/>
      <c r="W31" s="4"/>
      <c r="X31" s="287"/>
      <c r="Y31" s="287"/>
    </row>
    <row r="32" spans="1:25" ht="20.100000000000001" customHeight="1" x14ac:dyDescent="0.15">
      <c r="A32" s="287"/>
      <c r="B32" s="287"/>
      <c r="C32" s="9"/>
      <c r="D32" s="287"/>
      <c r="E32" s="287"/>
      <c r="F32" s="4"/>
      <c r="G32" s="287"/>
      <c r="H32" s="287"/>
      <c r="I32" s="4"/>
      <c r="J32" s="287"/>
      <c r="K32" s="287"/>
      <c r="L32" s="4"/>
      <c r="M32" s="4"/>
      <c r="N32" s="4"/>
      <c r="O32" s="287"/>
      <c r="P32" s="287"/>
      <c r="Q32" s="4"/>
      <c r="R32" s="287"/>
      <c r="S32" s="287"/>
      <c r="T32" s="4"/>
      <c r="U32" s="287"/>
      <c r="V32" s="287"/>
      <c r="W32" s="4"/>
      <c r="X32" s="287"/>
      <c r="Y32" s="287"/>
    </row>
    <row r="33" spans="1:28" ht="20.100000000000001" customHeight="1" x14ac:dyDescent="0.15">
      <c r="A33" s="287"/>
      <c r="B33" s="287"/>
      <c r="C33" s="9"/>
      <c r="D33" s="287"/>
      <c r="E33" s="287"/>
      <c r="F33" s="4"/>
      <c r="G33" s="287"/>
      <c r="H33" s="287"/>
      <c r="I33" s="4"/>
      <c r="J33" s="287"/>
      <c r="K33" s="287"/>
      <c r="L33" s="4"/>
      <c r="M33" s="4"/>
      <c r="N33" s="4"/>
      <c r="O33" s="287"/>
      <c r="P33" s="287"/>
      <c r="Q33" s="4"/>
      <c r="R33" s="287"/>
      <c r="S33" s="287"/>
      <c r="T33" s="4"/>
      <c r="U33" s="287"/>
      <c r="V33" s="287"/>
      <c r="W33" s="4"/>
      <c r="X33" s="287"/>
      <c r="Y33" s="287"/>
    </row>
    <row r="34" spans="1:28" ht="20.100000000000001" customHeight="1" x14ac:dyDescent="0.15">
      <c r="A34" s="287"/>
      <c r="B34" s="287"/>
      <c r="C34" s="9"/>
      <c r="D34" s="287"/>
      <c r="E34" s="287"/>
      <c r="F34" s="4"/>
      <c r="G34" s="287"/>
      <c r="H34" s="287"/>
      <c r="I34" s="4"/>
      <c r="J34" s="287"/>
      <c r="K34" s="287"/>
      <c r="L34" s="4"/>
      <c r="M34" s="4"/>
      <c r="N34" s="4"/>
      <c r="O34" s="287"/>
      <c r="P34" s="287"/>
      <c r="Q34" s="4"/>
      <c r="R34" s="287"/>
      <c r="S34" s="287"/>
      <c r="T34" s="4"/>
      <c r="U34" s="287"/>
      <c r="V34" s="287"/>
      <c r="W34" s="4"/>
      <c r="X34" s="287"/>
      <c r="Y34" s="287"/>
    </row>
    <row r="35" spans="1:28" ht="20.100000000000001" customHeight="1" x14ac:dyDescent="0.15">
      <c r="A35" s="287"/>
      <c r="B35" s="287"/>
      <c r="C35" s="9"/>
      <c r="D35" s="287"/>
      <c r="E35" s="287"/>
      <c r="F35" s="4"/>
      <c r="G35" s="287"/>
      <c r="H35" s="287"/>
      <c r="I35" s="4"/>
      <c r="J35" s="287"/>
      <c r="K35" s="287"/>
      <c r="L35" s="4"/>
      <c r="M35" s="4"/>
      <c r="N35" s="4"/>
      <c r="O35" s="287"/>
      <c r="P35" s="287"/>
      <c r="Q35" s="4"/>
      <c r="R35" s="287"/>
      <c r="S35" s="287"/>
      <c r="T35" s="4"/>
      <c r="U35" s="287"/>
      <c r="V35" s="287"/>
      <c r="W35" s="4"/>
      <c r="X35" s="287"/>
      <c r="Y35" s="287"/>
    </row>
    <row r="36" spans="1:28" ht="20.100000000000001" customHeight="1" x14ac:dyDescent="0.15">
      <c r="A36" s="287"/>
      <c r="B36" s="287"/>
      <c r="C36" s="9"/>
      <c r="D36" s="287"/>
      <c r="E36" s="287"/>
      <c r="F36" s="4"/>
      <c r="G36" s="287"/>
      <c r="H36" s="287"/>
      <c r="I36" s="4"/>
      <c r="J36" s="287"/>
      <c r="K36" s="287"/>
      <c r="L36" s="4"/>
      <c r="M36" s="4"/>
      <c r="N36" s="4"/>
      <c r="O36" s="287"/>
      <c r="P36" s="287"/>
      <c r="Q36" s="4"/>
      <c r="R36" s="287"/>
      <c r="S36" s="287"/>
      <c r="T36" s="4"/>
      <c r="U36" s="287"/>
      <c r="V36" s="287"/>
      <c r="W36" s="4"/>
      <c r="X36" s="287"/>
      <c r="Y36" s="287"/>
    </row>
    <row r="37" spans="1:28" ht="20.100000000000001" customHeight="1" x14ac:dyDescent="0.15">
      <c r="A37" s="287"/>
      <c r="B37" s="287"/>
      <c r="C37" s="9"/>
      <c r="D37" s="287"/>
      <c r="E37" s="287"/>
      <c r="F37" s="4"/>
      <c r="G37" s="287"/>
      <c r="H37" s="287"/>
      <c r="I37" s="4"/>
      <c r="J37" s="287"/>
      <c r="K37" s="287"/>
      <c r="L37" s="4"/>
      <c r="M37" s="4"/>
      <c r="N37" s="4"/>
      <c r="O37" s="287"/>
      <c r="P37" s="287"/>
      <c r="Q37" s="4"/>
      <c r="R37" s="287"/>
      <c r="S37" s="287"/>
      <c r="T37" s="4"/>
      <c r="U37" s="287"/>
      <c r="V37" s="287"/>
      <c r="W37" s="4"/>
      <c r="X37" s="287"/>
      <c r="Y37" s="287"/>
    </row>
    <row r="38" spans="1:28" ht="20.100000000000001" customHeight="1" x14ac:dyDescent="0.15">
      <c r="A38" s="8"/>
      <c r="B38" s="8"/>
      <c r="C38" s="8"/>
      <c r="D38" s="8"/>
      <c r="E38" s="8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8"/>
      <c r="Y38" s="8"/>
      <c r="Z38" s="8"/>
    </row>
    <row r="39" spans="1:28" ht="20.100000000000001" customHeight="1" x14ac:dyDescent="0.15">
      <c r="A39" s="70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286" t="s">
        <v>362</v>
      </c>
      <c r="W39" s="286"/>
      <c r="X39" s="286"/>
      <c r="Y39" s="286"/>
    </row>
    <row r="40" spans="1:28" ht="18" customHeight="1" x14ac:dyDescent="0.15">
      <c r="A40" s="258" t="s">
        <v>59</v>
      </c>
      <c r="B40" s="256" t="s">
        <v>1</v>
      </c>
      <c r="C40" s="255">
        <v>0.39583333333333331</v>
      </c>
      <c r="D40" s="255"/>
      <c r="E40" s="284" t="str">
        <f>A9</f>
        <v>A1位</v>
      </c>
      <c r="F40" s="284"/>
      <c r="G40" s="284"/>
      <c r="H40" s="284"/>
      <c r="I40" s="284"/>
      <c r="J40" s="295">
        <f>L40+L41</f>
        <v>0</v>
      </c>
      <c r="K40" s="294" t="s">
        <v>21</v>
      </c>
      <c r="L40" s="20"/>
      <c r="M40" s="20" t="s">
        <v>68</v>
      </c>
      <c r="N40" s="20"/>
      <c r="O40" s="294" t="s">
        <v>23</v>
      </c>
      <c r="P40" s="295">
        <f>N40+N41</f>
        <v>0</v>
      </c>
      <c r="Q40" s="284" t="str">
        <f>D9</f>
        <v>II１位</v>
      </c>
      <c r="R40" s="284"/>
      <c r="S40" s="284"/>
      <c r="T40" s="284"/>
      <c r="U40" s="284"/>
      <c r="V40" s="286" t="s">
        <v>81</v>
      </c>
      <c r="W40" s="286"/>
      <c r="X40" s="286"/>
      <c r="Y40" s="286"/>
      <c r="AB40" s="76"/>
    </row>
    <row r="41" spans="1:28" ht="18" customHeight="1" x14ac:dyDescent="0.15">
      <c r="A41" s="258"/>
      <c r="B41" s="256"/>
      <c r="C41" s="255"/>
      <c r="D41" s="255"/>
      <c r="E41" s="284"/>
      <c r="F41" s="284"/>
      <c r="G41" s="284"/>
      <c r="H41" s="284"/>
      <c r="I41" s="284"/>
      <c r="J41" s="295"/>
      <c r="K41" s="294"/>
      <c r="L41" s="20"/>
      <c r="M41" s="20" t="s">
        <v>68</v>
      </c>
      <c r="N41" s="20"/>
      <c r="O41" s="294"/>
      <c r="P41" s="295"/>
      <c r="Q41" s="284"/>
      <c r="R41" s="284"/>
      <c r="S41" s="284"/>
      <c r="T41" s="284"/>
      <c r="U41" s="284"/>
      <c r="V41" s="286"/>
      <c r="W41" s="286"/>
      <c r="X41" s="286"/>
      <c r="Y41" s="286"/>
    </row>
    <row r="42" spans="1:28" ht="9.9499999999999993" customHeight="1" x14ac:dyDescent="0.15">
      <c r="A42" s="46"/>
      <c r="B42" s="40"/>
      <c r="C42" s="77"/>
      <c r="D42" s="77"/>
      <c r="E42" s="9"/>
      <c r="F42" s="9"/>
      <c r="G42" s="9"/>
      <c r="H42" s="9"/>
      <c r="I42" s="9"/>
      <c r="J42" s="39"/>
      <c r="K42" s="48"/>
      <c r="L42" s="20"/>
      <c r="M42" s="20"/>
      <c r="N42" s="20"/>
      <c r="O42" s="48"/>
      <c r="P42" s="39"/>
      <c r="Q42" s="9"/>
      <c r="R42" s="9"/>
      <c r="S42" s="9"/>
      <c r="T42" s="9"/>
      <c r="V42" s="21"/>
      <c r="W42" s="21"/>
      <c r="X42" s="21"/>
      <c r="Y42" s="81"/>
    </row>
    <row r="43" spans="1:28" ht="18" customHeight="1" x14ac:dyDescent="0.15">
      <c r="A43" s="258" t="s">
        <v>69</v>
      </c>
      <c r="B43" s="256" t="s">
        <v>1</v>
      </c>
      <c r="C43" s="255">
        <v>0.39583333333333331</v>
      </c>
      <c r="D43" s="255"/>
      <c r="E43" s="284" t="str">
        <f>G9</f>
        <v>C１位</v>
      </c>
      <c r="F43" s="284"/>
      <c r="G43" s="284"/>
      <c r="H43" s="284"/>
      <c r="I43" s="284"/>
      <c r="J43" s="295">
        <f>L43+L44</f>
        <v>0</v>
      </c>
      <c r="K43" s="294" t="s">
        <v>21</v>
      </c>
      <c r="L43" s="20"/>
      <c r="M43" s="20" t="s">
        <v>68</v>
      </c>
      <c r="N43" s="20"/>
      <c r="O43" s="294" t="s">
        <v>23</v>
      </c>
      <c r="P43" s="295">
        <f>N43+N44</f>
        <v>0</v>
      </c>
      <c r="Q43" s="284" t="str">
        <f>J9</f>
        <v>KK１位</v>
      </c>
      <c r="R43" s="284"/>
      <c r="S43" s="284"/>
      <c r="T43" s="284"/>
      <c r="U43" s="284"/>
      <c r="V43" s="286" t="s">
        <v>82</v>
      </c>
      <c r="W43" s="286"/>
      <c r="X43" s="286"/>
      <c r="Y43" s="286"/>
    </row>
    <row r="44" spans="1:28" ht="18" customHeight="1" x14ac:dyDescent="0.15">
      <c r="A44" s="258"/>
      <c r="B44" s="256"/>
      <c r="C44" s="255"/>
      <c r="D44" s="255"/>
      <c r="E44" s="284"/>
      <c r="F44" s="284"/>
      <c r="G44" s="284"/>
      <c r="H44" s="284"/>
      <c r="I44" s="284"/>
      <c r="J44" s="295"/>
      <c r="K44" s="294"/>
      <c r="L44" s="20"/>
      <c r="M44" s="20" t="s">
        <v>68</v>
      </c>
      <c r="N44" s="20"/>
      <c r="O44" s="294"/>
      <c r="P44" s="295"/>
      <c r="Q44" s="284"/>
      <c r="R44" s="284"/>
      <c r="S44" s="284"/>
      <c r="T44" s="284"/>
      <c r="U44" s="284"/>
      <c r="V44" s="286"/>
      <c r="W44" s="286"/>
      <c r="X44" s="286"/>
      <c r="Y44" s="286"/>
    </row>
    <row r="45" spans="1:28" ht="9.9499999999999993" customHeight="1" x14ac:dyDescent="0.15">
      <c r="A45" s="46"/>
      <c r="B45" s="40"/>
      <c r="E45" s="9"/>
      <c r="F45" s="9"/>
      <c r="G45" s="9"/>
      <c r="H45" s="9"/>
      <c r="I45" s="9"/>
      <c r="J45" s="39"/>
      <c r="K45" s="48"/>
      <c r="L45" s="20"/>
      <c r="M45" s="20"/>
      <c r="N45" s="20"/>
      <c r="O45" s="48"/>
      <c r="P45" s="39"/>
      <c r="Q45" s="9"/>
      <c r="R45" s="9"/>
      <c r="S45" s="9"/>
      <c r="T45" s="9"/>
      <c r="V45" s="21"/>
      <c r="W45" s="21"/>
      <c r="X45" s="21"/>
      <c r="Y45" s="81"/>
    </row>
    <row r="46" spans="1:28" ht="18" customHeight="1" x14ac:dyDescent="0.15">
      <c r="A46" s="258" t="s">
        <v>59</v>
      </c>
      <c r="B46" s="256" t="s">
        <v>2</v>
      </c>
      <c r="C46" s="255">
        <v>0.43055555555555558</v>
      </c>
      <c r="D46" s="255"/>
      <c r="E46" s="284" t="str">
        <f>A27</f>
        <v>B1位</v>
      </c>
      <c r="F46" s="284"/>
      <c r="G46" s="284"/>
      <c r="H46" s="284"/>
      <c r="I46" s="284"/>
      <c r="J46" s="295">
        <f>L46+L47</f>
        <v>0</v>
      </c>
      <c r="K46" s="294" t="s">
        <v>21</v>
      </c>
      <c r="L46" s="20"/>
      <c r="M46" s="20" t="s">
        <v>68</v>
      </c>
      <c r="N46" s="20"/>
      <c r="O46" s="294" t="s">
        <v>23</v>
      </c>
      <c r="P46" s="295">
        <f>N46+N47</f>
        <v>0</v>
      </c>
      <c r="Q46" s="284" t="str">
        <f>D27</f>
        <v>JJ1位</v>
      </c>
      <c r="R46" s="284"/>
      <c r="S46" s="284"/>
      <c r="T46" s="284"/>
      <c r="U46" s="284"/>
      <c r="V46" s="286" t="s">
        <v>85</v>
      </c>
      <c r="W46" s="286"/>
      <c r="X46" s="286"/>
      <c r="Y46" s="286"/>
    </row>
    <row r="47" spans="1:28" ht="18" customHeight="1" x14ac:dyDescent="0.15">
      <c r="A47" s="258"/>
      <c r="B47" s="256"/>
      <c r="C47" s="255"/>
      <c r="D47" s="255"/>
      <c r="E47" s="284"/>
      <c r="F47" s="284"/>
      <c r="G47" s="284"/>
      <c r="H47" s="284"/>
      <c r="I47" s="284"/>
      <c r="J47" s="295"/>
      <c r="K47" s="294"/>
      <c r="L47" s="20"/>
      <c r="M47" s="20" t="s">
        <v>68</v>
      </c>
      <c r="N47" s="20"/>
      <c r="O47" s="294"/>
      <c r="P47" s="295"/>
      <c r="Q47" s="284"/>
      <c r="R47" s="284"/>
      <c r="S47" s="284"/>
      <c r="T47" s="284"/>
      <c r="U47" s="284"/>
      <c r="V47" s="286"/>
      <c r="W47" s="286"/>
      <c r="X47" s="286"/>
      <c r="Y47" s="286"/>
    </row>
    <row r="48" spans="1:28" ht="9.9499999999999993" customHeight="1" x14ac:dyDescent="0.15">
      <c r="A48" s="46"/>
      <c r="B48" s="40"/>
      <c r="C48" s="77"/>
      <c r="D48" s="77"/>
      <c r="E48" s="9"/>
      <c r="F48" s="9"/>
      <c r="G48" s="9"/>
      <c r="H48" s="9"/>
      <c r="I48" s="9"/>
      <c r="J48" s="39"/>
      <c r="K48" s="48"/>
      <c r="L48" s="20"/>
      <c r="M48" s="20"/>
      <c r="N48" s="20"/>
      <c r="O48" s="48"/>
      <c r="P48" s="39"/>
      <c r="Q48" s="9"/>
      <c r="R48" s="9"/>
      <c r="S48" s="9"/>
      <c r="T48" s="9"/>
      <c r="V48" s="21"/>
      <c r="W48" s="21"/>
      <c r="X48" s="21"/>
      <c r="Y48" s="81"/>
    </row>
    <row r="49" spans="1:28" ht="18" customHeight="1" x14ac:dyDescent="0.15">
      <c r="A49" s="258" t="s">
        <v>69</v>
      </c>
      <c r="B49" s="256" t="s">
        <v>2</v>
      </c>
      <c r="C49" s="255">
        <v>0.43055555555555558</v>
      </c>
      <c r="D49" s="255"/>
      <c r="E49" s="284" t="str">
        <f>G27</f>
        <v>D1位</v>
      </c>
      <c r="F49" s="284"/>
      <c r="G49" s="284"/>
      <c r="H49" s="284"/>
      <c r="I49" s="284"/>
      <c r="J49" s="295">
        <f>L49+L50</f>
        <v>0</v>
      </c>
      <c r="K49" s="294" t="s">
        <v>21</v>
      </c>
      <c r="L49" s="20"/>
      <c r="M49" s="20" t="s">
        <v>68</v>
      </c>
      <c r="N49" s="20"/>
      <c r="O49" s="294" t="s">
        <v>23</v>
      </c>
      <c r="P49" s="295">
        <f>N49+N50</f>
        <v>0</v>
      </c>
      <c r="Q49" s="284" t="str">
        <f>J27</f>
        <v>LL1位</v>
      </c>
      <c r="R49" s="284"/>
      <c r="S49" s="284"/>
      <c r="T49" s="284"/>
      <c r="U49" s="284"/>
      <c r="V49" s="286" t="s">
        <v>86</v>
      </c>
      <c r="W49" s="286"/>
      <c r="X49" s="286"/>
      <c r="Y49" s="286"/>
    </row>
    <row r="50" spans="1:28" ht="18" customHeight="1" x14ac:dyDescent="0.15">
      <c r="A50" s="258"/>
      <c r="B50" s="256"/>
      <c r="C50" s="255"/>
      <c r="D50" s="255"/>
      <c r="E50" s="284"/>
      <c r="F50" s="284"/>
      <c r="G50" s="284"/>
      <c r="H50" s="284"/>
      <c r="I50" s="284"/>
      <c r="J50" s="295"/>
      <c r="K50" s="294"/>
      <c r="L50" s="20"/>
      <c r="M50" s="20" t="s">
        <v>68</v>
      </c>
      <c r="N50" s="20"/>
      <c r="O50" s="294"/>
      <c r="P50" s="295"/>
      <c r="Q50" s="284"/>
      <c r="R50" s="284"/>
      <c r="S50" s="284"/>
      <c r="T50" s="284"/>
      <c r="U50" s="284"/>
      <c r="V50" s="286"/>
      <c r="W50" s="286"/>
      <c r="X50" s="286"/>
      <c r="Y50" s="286"/>
    </row>
    <row r="51" spans="1:28" ht="9.9499999999999993" customHeight="1" x14ac:dyDescent="0.15">
      <c r="A51" s="46"/>
      <c r="B51" s="40"/>
      <c r="C51" s="77"/>
      <c r="D51" s="77"/>
      <c r="E51" s="9"/>
      <c r="F51" s="9"/>
      <c r="G51" s="9"/>
      <c r="H51" s="9"/>
      <c r="I51" s="9"/>
      <c r="J51" s="39"/>
      <c r="K51" s="48"/>
      <c r="L51" s="20"/>
      <c r="M51" s="20"/>
      <c r="N51" s="20"/>
      <c r="O51" s="48"/>
      <c r="P51" s="39"/>
      <c r="Q51" s="9"/>
      <c r="R51" s="9"/>
      <c r="S51" s="9"/>
      <c r="T51" s="9"/>
      <c r="V51" s="21"/>
      <c r="W51" s="21"/>
      <c r="X51" s="21"/>
      <c r="Y51" s="81"/>
    </row>
    <row r="52" spans="1:28" ht="18" customHeight="1" x14ac:dyDescent="0.15">
      <c r="A52" s="258" t="s">
        <v>59</v>
      </c>
      <c r="B52" s="256" t="s">
        <v>3</v>
      </c>
      <c r="C52" s="255">
        <v>0.46527777777777773</v>
      </c>
      <c r="D52" s="255"/>
      <c r="E52" s="284" t="str">
        <f>O9</f>
        <v>E1位</v>
      </c>
      <c r="F52" s="284"/>
      <c r="G52" s="284"/>
      <c r="H52" s="284"/>
      <c r="I52" s="284"/>
      <c r="J52" s="295">
        <f>L52+L53</f>
        <v>0</v>
      </c>
      <c r="K52" s="294" t="s">
        <v>21</v>
      </c>
      <c r="L52" s="20"/>
      <c r="M52" s="20" t="s">
        <v>68</v>
      </c>
      <c r="N52" s="20"/>
      <c r="O52" s="294" t="s">
        <v>23</v>
      </c>
      <c r="P52" s="295">
        <f>N52+N53</f>
        <v>0</v>
      </c>
      <c r="Q52" s="284" t="str">
        <f>R9</f>
        <v>MM1位</v>
      </c>
      <c r="R52" s="284"/>
      <c r="S52" s="284"/>
      <c r="T52" s="284"/>
      <c r="U52" s="284"/>
      <c r="V52" s="286" t="s">
        <v>83</v>
      </c>
      <c r="W52" s="286"/>
      <c r="X52" s="286"/>
      <c r="Y52" s="286"/>
      <c r="AB52" s="76"/>
    </row>
    <row r="53" spans="1:28" ht="18" customHeight="1" x14ac:dyDescent="0.15">
      <c r="A53" s="258"/>
      <c r="B53" s="256"/>
      <c r="C53" s="255"/>
      <c r="D53" s="255"/>
      <c r="E53" s="284"/>
      <c r="F53" s="284"/>
      <c r="G53" s="284"/>
      <c r="H53" s="284"/>
      <c r="I53" s="284"/>
      <c r="J53" s="295"/>
      <c r="K53" s="294"/>
      <c r="L53" s="20"/>
      <c r="M53" s="20" t="s">
        <v>68</v>
      </c>
      <c r="N53" s="20"/>
      <c r="O53" s="294"/>
      <c r="P53" s="295"/>
      <c r="Q53" s="284"/>
      <c r="R53" s="284"/>
      <c r="S53" s="284"/>
      <c r="T53" s="284"/>
      <c r="U53" s="284"/>
      <c r="V53" s="286"/>
      <c r="W53" s="286"/>
      <c r="X53" s="286"/>
      <c r="Y53" s="286"/>
    </row>
    <row r="54" spans="1:28" ht="9.9499999999999993" customHeight="1" x14ac:dyDescent="0.15">
      <c r="A54" s="46"/>
      <c r="B54" s="40"/>
      <c r="C54" s="77"/>
      <c r="D54" s="77"/>
      <c r="E54" s="9"/>
      <c r="F54" s="9"/>
      <c r="G54" s="9"/>
      <c r="H54" s="9"/>
      <c r="I54" s="9"/>
      <c r="J54" s="39"/>
      <c r="K54" s="48"/>
      <c r="L54" s="20"/>
      <c r="M54" s="20"/>
      <c r="N54" s="20"/>
      <c r="O54" s="48"/>
      <c r="P54" s="39"/>
      <c r="Q54" s="9"/>
      <c r="R54" s="9"/>
      <c r="S54" s="9"/>
      <c r="T54" s="9"/>
      <c r="V54" s="21"/>
      <c r="W54" s="21"/>
      <c r="X54" s="21"/>
      <c r="Y54" s="81"/>
    </row>
    <row r="55" spans="1:28" ht="18" customHeight="1" x14ac:dyDescent="0.15">
      <c r="A55" s="258" t="s">
        <v>69</v>
      </c>
      <c r="B55" s="256" t="s">
        <v>3</v>
      </c>
      <c r="C55" s="255">
        <v>0.46527777777777773</v>
      </c>
      <c r="D55" s="255"/>
      <c r="E55" s="284" t="str">
        <f>U9</f>
        <v>G1位</v>
      </c>
      <c r="F55" s="284"/>
      <c r="G55" s="284"/>
      <c r="H55" s="284"/>
      <c r="I55" s="284"/>
      <c r="J55" s="295">
        <f>L55+L56</f>
        <v>0</v>
      </c>
      <c r="K55" s="294" t="s">
        <v>21</v>
      </c>
      <c r="L55" s="20"/>
      <c r="M55" s="20" t="s">
        <v>68</v>
      </c>
      <c r="N55" s="20"/>
      <c r="O55" s="294" t="s">
        <v>23</v>
      </c>
      <c r="P55" s="295">
        <f>N55+N56</f>
        <v>0</v>
      </c>
      <c r="Q55" s="284" t="str">
        <f>X9</f>
        <v>OO1位</v>
      </c>
      <c r="R55" s="284"/>
      <c r="S55" s="284"/>
      <c r="T55" s="284"/>
      <c r="U55" s="284"/>
      <c r="V55" s="286" t="s">
        <v>84</v>
      </c>
      <c r="W55" s="286"/>
      <c r="X55" s="286"/>
      <c r="Y55" s="286"/>
    </row>
    <row r="56" spans="1:28" ht="18" customHeight="1" x14ac:dyDescent="0.15">
      <c r="A56" s="258"/>
      <c r="B56" s="256"/>
      <c r="C56" s="255"/>
      <c r="D56" s="255"/>
      <c r="E56" s="284"/>
      <c r="F56" s="284"/>
      <c r="G56" s="284"/>
      <c r="H56" s="284"/>
      <c r="I56" s="284"/>
      <c r="J56" s="295"/>
      <c r="K56" s="294"/>
      <c r="L56" s="20"/>
      <c r="M56" s="20" t="s">
        <v>68</v>
      </c>
      <c r="N56" s="20"/>
      <c r="O56" s="294"/>
      <c r="P56" s="295"/>
      <c r="Q56" s="284"/>
      <c r="R56" s="284"/>
      <c r="S56" s="284"/>
      <c r="T56" s="284"/>
      <c r="U56" s="284"/>
      <c r="V56" s="286"/>
      <c r="W56" s="286"/>
      <c r="X56" s="286"/>
      <c r="Y56" s="286"/>
    </row>
    <row r="57" spans="1:28" ht="9.9499999999999993" customHeight="1" x14ac:dyDescent="0.15">
      <c r="A57" s="46"/>
      <c r="B57" s="40"/>
      <c r="C57" s="77"/>
      <c r="D57" s="77"/>
      <c r="E57" s="9"/>
      <c r="F57" s="9"/>
      <c r="G57" s="9"/>
      <c r="H57" s="9"/>
      <c r="I57" s="9"/>
      <c r="J57" s="39"/>
      <c r="K57" s="48"/>
      <c r="L57" s="20"/>
      <c r="M57" s="20"/>
      <c r="N57" s="20"/>
      <c r="O57" s="48"/>
      <c r="P57" s="39"/>
      <c r="Q57" s="9"/>
      <c r="R57" s="9"/>
      <c r="S57" s="9"/>
      <c r="T57" s="9"/>
      <c r="V57" s="21"/>
      <c r="W57" s="21"/>
      <c r="X57" s="21"/>
      <c r="Y57" s="81"/>
    </row>
    <row r="58" spans="1:28" ht="18" customHeight="1" x14ac:dyDescent="0.15">
      <c r="A58" s="258" t="s">
        <v>59</v>
      </c>
      <c r="B58" s="256" t="s">
        <v>4</v>
      </c>
      <c r="C58" s="255">
        <v>0.5</v>
      </c>
      <c r="D58" s="255"/>
      <c r="E58" s="284" t="str">
        <f>O27</f>
        <v>F1位</v>
      </c>
      <c r="F58" s="284"/>
      <c r="G58" s="284"/>
      <c r="H58" s="284"/>
      <c r="I58" s="284"/>
      <c r="J58" s="295">
        <f>L58+L59</f>
        <v>0</v>
      </c>
      <c r="K58" s="294" t="s">
        <v>21</v>
      </c>
      <c r="L58" s="20"/>
      <c r="M58" s="20" t="s">
        <v>68</v>
      </c>
      <c r="N58" s="20"/>
      <c r="O58" s="294" t="s">
        <v>23</v>
      </c>
      <c r="P58" s="295">
        <f>N58+N59</f>
        <v>0</v>
      </c>
      <c r="Q58" s="284" t="str">
        <f>R27</f>
        <v>NN1位</v>
      </c>
      <c r="R58" s="284"/>
      <c r="S58" s="284"/>
      <c r="T58" s="284"/>
      <c r="U58" s="284"/>
      <c r="V58" s="286" t="s">
        <v>367</v>
      </c>
      <c r="W58" s="286"/>
      <c r="X58" s="286"/>
      <c r="Y58" s="286"/>
    </row>
    <row r="59" spans="1:28" ht="18" customHeight="1" x14ac:dyDescent="0.15">
      <c r="A59" s="258"/>
      <c r="B59" s="256"/>
      <c r="C59" s="255"/>
      <c r="D59" s="255"/>
      <c r="E59" s="284"/>
      <c r="F59" s="284"/>
      <c r="G59" s="284"/>
      <c r="H59" s="284"/>
      <c r="I59" s="284"/>
      <c r="J59" s="295"/>
      <c r="K59" s="294"/>
      <c r="L59" s="20"/>
      <c r="M59" s="20" t="s">
        <v>68</v>
      </c>
      <c r="N59" s="20"/>
      <c r="O59" s="294"/>
      <c r="P59" s="295"/>
      <c r="Q59" s="284"/>
      <c r="R59" s="284"/>
      <c r="S59" s="284"/>
      <c r="T59" s="284"/>
      <c r="U59" s="284"/>
      <c r="V59" s="286"/>
      <c r="W59" s="286"/>
      <c r="X59" s="286"/>
      <c r="Y59" s="286"/>
    </row>
    <row r="60" spans="1:28" ht="9.9499999999999993" customHeight="1" x14ac:dyDescent="0.15">
      <c r="A60" s="46"/>
      <c r="B60" s="78"/>
      <c r="C60" s="77"/>
      <c r="D60" s="77"/>
      <c r="E60" s="57"/>
      <c r="F60" s="57"/>
      <c r="G60" s="57"/>
      <c r="H60" s="57"/>
      <c r="I60" s="57"/>
      <c r="Q60" s="57"/>
      <c r="R60" s="57"/>
      <c r="S60" s="57"/>
      <c r="T60" s="57"/>
      <c r="V60" s="8"/>
      <c r="W60" s="8"/>
      <c r="X60" s="8"/>
      <c r="Y60" s="82"/>
    </row>
    <row r="61" spans="1:28" ht="18" customHeight="1" x14ac:dyDescent="0.15">
      <c r="A61" s="258" t="s">
        <v>69</v>
      </c>
      <c r="B61" s="256" t="s">
        <v>4</v>
      </c>
      <c r="C61" s="255">
        <v>0.5</v>
      </c>
      <c r="D61" s="255"/>
      <c r="E61" s="284" t="str">
        <f>U27</f>
        <v>H1位</v>
      </c>
      <c r="F61" s="284"/>
      <c r="G61" s="284"/>
      <c r="H61" s="284"/>
      <c r="I61" s="284"/>
      <c r="J61" s="295">
        <f>L61+L62</f>
        <v>0</v>
      </c>
      <c r="K61" s="294" t="s">
        <v>21</v>
      </c>
      <c r="L61" s="20"/>
      <c r="M61" s="20" t="s">
        <v>68</v>
      </c>
      <c r="N61" s="20"/>
      <c r="O61" s="294" t="s">
        <v>23</v>
      </c>
      <c r="P61" s="295">
        <f>N61+N62</f>
        <v>0</v>
      </c>
      <c r="Q61" s="284" t="str">
        <f>X27</f>
        <v>PP1位</v>
      </c>
      <c r="R61" s="284"/>
      <c r="S61" s="284"/>
      <c r="T61" s="284"/>
      <c r="U61" s="284"/>
      <c r="V61" s="286" t="s">
        <v>365</v>
      </c>
      <c r="W61" s="286"/>
      <c r="X61" s="286"/>
      <c r="Y61" s="286"/>
    </row>
    <row r="62" spans="1:28" ht="18" customHeight="1" x14ac:dyDescent="0.15">
      <c r="A62" s="258"/>
      <c r="B62" s="256"/>
      <c r="C62" s="255"/>
      <c r="D62" s="255"/>
      <c r="E62" s="284"/>
      <c r="F62" s="284"/>
      <c r="G62" s="284"/>
      <c r="H62" s="284"/>
      <c r="I62" s="284"/>
      <c r="J62" s="295"/>
      <c r="K62" s="294"/>
      <c r="L62" s="20"/>
      <c r="M62" s="20" t="s">
        <v>68</v>
      </c>
      <c r="N62" s="20"/>
      <c r="O62" s="294"/>
      <c r="P62" s="295"/>
      <c r="Q62" s="284"/>
      <c r="R62" s="284"/>
      <c r="S62" s="284"/>
      <c r="T62" s="284"/>
      <c r="U62" s="284"/>
      <c r="V62" s="286"/>
      <c r="W62" s="286"/>
      <c r="X62" s="286"/>
      <c r="Y62" s="286"/>
    </row>
    <row r="63" spans="1:28" ht="9.9499999999999993" customHeight="1" x14ac:dyDescent="0.15">
      <c r="A63" s="79"/>
      <c r="B63" s="78"/>
      <c r="C63" s="77"/>
      <c r="D63" s="77"/>
      <c r="E63" s="57"/>
      <c r="F63" s="57"/>
      <c r="G63" s="57"/>
      <c r="H63" s="57"/>
      <c r="I63" s="57"/>
      <c r="Q63" s="57"/>
      <c r="R63" s="57"/>
      <c r="S63" s="57"/>
      <c r="T63" s="57"/>
      <c r="Y63" s="82"/>
    </row>
    <row r="64" spans="1:28" ht="18" customHeight="1" x14ac:dyDescent="0.15">
      <c r="A64" s="258" t="s">
        <v>59</v>
      </c>
      <c r="B64" s="256" t="s">
        <v>5</v>
      </c>
      <c r="C64" s="255">
        <v>0.53472222222222221</v>
      </c>
      <c r="D64" s="255"/>
      <c r="E64" s="284" t="s">
        <v>29</v>
      </c>
      <c r="F64" s="284"/>
      <c r="G64" s="284"/>
      <c r="H64" s="284"/>
      <c r="I64" s="284"/>
      <c r="J64" s="295">
        <f>L64+L65</f>
        <v>0</v>
      </c>
      <c r="K64" s="294" t="s">
        <v>21</v>
      </c>
      <c r="L64" s="20"/>
      <c r="M64" s="20" t="s">
        <v>68</v>
      </c>
      <c r="N64" s="20"/>
      <c r="O64" s="294" t="s">
        <v>23</v>
      </c>
      <c r="P64" s="295">
        <f>N64+N65</f>
        <v>0</v>
      </c>
      <c r="Q64" s="284" t="s">
        <v>30</v>
      </c>
      <c r="R64" s="284"/>
      <c r="S64" s="284"/>
      <c r="T64" s="284"/>
      <c r="U64" s="284"/>
      <c r="V64" s="284" t="s">
        <v>364</v>
      </c>
      <c r="W64" s="284"/>
      <c r="X64" s="284"/>
      <c r="Y64" s="284"/>
    </row>
    <row r="65" spans="1:25" ht="18" customHeight="1" x14ac:dyDescent="0.15">
      <c r="A65" s="258"/>
      <c r="B65" s="256"/>
      <c r="C65" s="255"/>
      <c r="D65" s="255"/>
      <c r="E65" s="284"/>
      <c r="F65" s="284"/>
      <c r="G65" s="284"/>
      <c r="H65" s="284"/>
      <c r="I65" s="284"/>
      <c r="J65" s="295"/>
      <c r="K65" s="294"/>
      <c r="L65" s="20"/>
      <c r="M65" s="20" t="s">
        <v>68</v>
      </c>
      <c r="N65" s="20"/>
      <c r="O65" s="294"/>
      <c r="P65" s="295"/>
      <c r="Q65" s="284"/>
      <c r="R65" s="284"/>
      <c r="S65" s="284"/>
      <c r="T65" s="284"/>
      <c r="U65" s="284"/>
      <c r="V65" s="284"/>
      <c r="W65" s="284"/>
      <c r="X65" s="284"/>
      <c r="Y65" s="284"/>
    </row>
    <row r="66" spans="1:25" ht="9.9499999999999993" customHeight="1" x14ac:dyDescent="0.15">
      <c r="A66" s="46"/>
      <c r="B66" s="78"/>
      <c r="C66" s="68"/>
      <c r="D66" s="68"/>
      <c r="E66" s="57"/>
      <c r="F66" s="57"/>
      <c r="G66" s="57"/>
      <c r="H66" s="57"/>
      <c r="I66" s="57"/>
      <c r="Q66" s="57"/>
      <c r="R66" s="57"/>
      <c r="S66" s="57"/>
      <c r="T66" s="57"/>
      <c r="Y66" s="82"/>
    </row>
    <row r="67" spans="1:25" ht="18" customHeight="1" x14ac:dyDescent="0.15">
      <c r="A67" s="258" t="s">
        <v>69</v>
      </c>
      <c r="B67" s="256" t="s">
        <v>5</v>
      </c>
      <c r="C67" s="255">
        <v>0.53472222222222221</v>
      </c>
      <c r="D67" s="255"/>
      <c r="E67" s="284" t="s">
        <v>32</v>
      </c>
      <c r="F67" s="284"/>
      <c r="G67" s="284"/>
      <c r="H67" s="284"/>
      <c r="I67" s="284"/>
      <c r="J67" s="295">
        <f>L67+L68</f>
        <v>0</v>
      </c>
      <c r="K67" s="294" t="s">
        <v>21</v>
      </c>
      <c r="L67" s="20"/>
      <c r="M67" s="20" t="s">
        <v>68</v>
      </c>
      <c r="N67" s="20"/>
      <c r="O67" s="294" t="s">
        <v>23</v>
      </c>
      <c r="P67" s="295">
        <f>N67+N68</f>
        <v>0</v>
      </c>
      <c r="Q67" s="284" t="s">
        <v>33</v>
      </c>
      <c r="R67" s="284"/>
      <c r="S67" s="284"/>
      <c r="T67" s="284"/>
      <c r="U67" s="284"/>
      <c r="V67" s="284" t="s">
        <v>366</v>
      </c>
      <c r="W67" s="284"/>
      <c r="X67" s="284"/>
      <c r="Y67" s="284"/>
    </row>
    <row r="68" spans="1:25" ht="18" customHeight="1" x14ac:dyDescent="0.15">
      <c r="A68" s="258"/>
      <c r="B68" s="256"/>
      <c r="C68" s="255"/>
      <c r="D68" s="255"/>
      <c r="E68" s="284"/>
      <c r="F68" s="284"/>
      <c r="G68" s="284"/>
      <c r="H68" s="284"/>
      <c r="I68" s="284"/>
      <c r="J68" s="295"/>
      <c r="K68" s="294"/>
      <c r="L68" s="20"/>
      <c r="M68" s="20" t="s">
        <v>68</v>
      </c>
      <c r="N68" s="20"/>
      <c r="O68" s="294"/>
      <c r="P68" s="295"/>
      <c r="Q68" s="284"/>
      <c r="R68" s="284"/>
      <c r="S68" s="284"/>
      <c r="T68" s="284"/>
      <c r="U68" s="284"/>
      <c r="V68" s="284"/>
      <c r="W68" s="284"/>
      <c r="X68" s="284"/>
      <c r="Y68" s="284"/>
    </row>
    <row r="69" spans="1:25" ht="9.9499999999999993" customHeight="1" x14ac:dyDescent="0.15">
      <c r="A69" s="79"/>
      <c r="B69" s="78"/>
      <c r="C69" s="68"/>
      <c r="D69" s="68"/>
      <c r="E69" s="57"/>
      <c r="F69" s="57"/>
      <c r="G69" s="57"/>
      <c r="H69" s="57"/>
      <c r="I69" s="57"/>
      <c r="Q69" s="57"/>
      <c r="R69" s="57"/>
      <c r="S69" s="57"/>
      <c r="T69" s="57"/>
      <c r="Y69" s="82"/>
    </row>
    <row r="70" spans="1:25" ht="18" customHeight="1" x14ac:dyDescent="0.15">
      <c r="A70" s="258" t="s">
        <v>59</v>
      </c>
      <c r="B70" s="256" t="s">
        <v>0</v>
      </c>
      <c r="C70" s="255">
        <v>0.56944444444444442</v>
      </c>
      <c r="D70" s="255"/>
      <c r="E70" s="284" t="s">
        <v>35</v>
      </c>
      <c r="F70" s="284"/>
      <c r="G70" s="284"/>
      <c r="H70" s="284"/>
      <c r="I70" s="284"/>
      <c r="J70" s="295">
        <f>L70+L71</f>
        <v>0</v>
      </c>
      <c r="K70" s="294" t="s">
        <v>21</v>
      </c>
      <c r="L70" s="20"/>
      <c r="M70" s="20" t="s">
        <v>68</v>
      </c>
      <c r="N70" s="20"/>
      <c r="O70" s="294" t="s">
        <v>23</v>
      </c>
      <c r="P70" s="295">
        <f>N70+N71</f>
        <v>0</v>
      </c>
      <c r="Q70" s="284" t="s">
        <v>36</v>
      </c>
      <c r="R70" s="284"/>
      <c r="S70" s="284"/>
      <c r="T70" s="284"/>
      <c r="U70" s="284"/>
      <c r="V70" s="286" t="s">
        <v>368</v>
      </c>
      <c r="W70" s="286"/>
      <c r="X70" s="286"/>
      <c r="Y70" s="286"/>
    </row>
    <row r="71" spans="1:25" ht="18" customHeight="1" x14ac:dyDescent="0.15">
      <c r="A71" s="258"/>
      <c r="B71" s="256"/>
      <c r="C71" s="255"/>
      <c r="D71" s="255"/>
      <c r="E71" s="284"/>
      <c r="F71" s="284"/>
      <c r="G71" s="284"/>
      <c r="H71" s="284"/>
      <c r="I71" s="284"/>
      <c r="J71" s="295"/>
      <c r="K71" s="294"/>
      <c r="L71" s="20"/>
      <c r="M71" s="20" t="s">
        <v>68</v>
      </c>
      <c r="N71" s="20"/>
      <c r="O71" s="294"/>
      <c r="P71" s="295"/>
      <c r="Q71" s="284"/>
      <c r="R71" s="284"/>
      <c r="S71" s="284"/>
      <c r="T71" s="284"/>
      <c r="U71" s="284"/>
      <c r="V71" s="286"/>
      <c r="W71" s="286"/>
      <c r="X71" s="286"/>
      <c r="Y71" s="286"/>
    </row>
    <row r="72" spans="1:25" ht="9.9499999999999993" customHeight="1" x14ac:dyDescent="0.15">
      <c r="A72" s="46"/>
      <c r="B72" s="78"/>
      <c r="C72" s="68"/>
      <c r="D72" s="68"/>
      <c r="E72" s="57"/>
      <c r="F72" s="57"/>
      <c r="G72" s="57"/>
      <c r="H72" s="57"/>
      <c r="I72" s="57"/>
      <c r="Q72" s="57"/>
      <c r="R72" s="57"/>
      <c r="S72" s="57"/>
      <c r="T72" s="57"/>
      <c r="Y72" s="82"/>
    </row>
    <row r="73" spans="1:25" ht="18" customHeight="1" x14ac:dyDescent="0.15">
      <c r="A73" s="258" t="s">
        <v>69</v>
      </c>
      <c r="B73" s="256" t="s">
        <v>0</v>
      </c>
      <c r="C73" s="255">
        <v>0.56944444444444442</v>
      </c>
      <c r="D73" s="255"/>
      <c r="E73" s="284" t="s">
        <v>70</v>
      </c>
      <c r="F73" s="284"/>
      <c r="G73" s="284"/>
      <c r="H73" s="284"/>
      <c r="I73" s="284"/>
      <c r="J73" s="295">
        <f>L73+L74</f>
        <v>0</v>
      </c>
      <c r="K73" s="294" t="s">
        <v>21</v>
      </c>
      <c r="L73" s="20"/>
      <c r="M73" s="20" t="s">
        <v>68</v>
      </c>
      <c r="N73" s="20"/>
      <c r="O73" s="294" t="s">
        <v>23</v>
      </c>
      <c r="P73" s="295">
        <f>N73+N74</f>
        <v>0</v>
      </c>
      <c r="Q73" s="284" t="s">
        <v>71</v>
      </c>
      <c r="R73" s="284"/>
      <c r="S73" s="284"/>
      <c r="T73" s="284"/>
      <c r="U73" s="284"/>
      <c r="V73" s="286" t="s">
        <v>369</v>
      </c>
      <c r="W73" s="286"/>
      <c r="X73" s="286"/>
      <c r="Y73" s="286"/>
    </row>
    <row r="74" spans="1:25" ht="18" customHeight="1" x14ac:dyDescent="0.15">
      <c r="A74" s="258"/>
      <c r="B74" s="256"/>
      <c r="C74" s="255"/>
      <c r="D74" s="255"/>
      <c r="E74" s="284"/>
      <c r="F74" s="284"/>
      <c r="G74" s="284"/>
      <c r="H74" s="284"/>
      <c r="I74" s="284"/>
      <c r="J74" s="295"/>
      <c r="K74" s="294"/>
      <c r="L74" s="20"/>
      <c r="M74" s="20" t="s">
        <v>68</v>
      </c>
      <c r="N74" s="20"/>
      <c r="O74" s="294"/>
      <c r="P74" s="295"/>
      <c r="Q74" s="284"/>
      <c r="R74" s="284"/>
      <c r="S74" s="284"/>
      <c r="T74" s="284"/>
      <c r="U74" s="284"/>
      <c r="V74" s="286"/>
      <c r="W74" s="286"/>
      <c r="X74" s="286"/>
      <c r="Y74" s="286"/>
    </row>
    <row r="75" spans="1:25" ht="9.9499999999999993" customHeight="1" x14ac:dyDescent="0.15"/>
  </sheetData>
  <mergeCells count="158">
    <mergeCell ref="Q55:U56"/>
    <mergeCell ref="Q52:U53"/>
    <mergeCell ref="P58:P59"/>
    <mergeCell ref="K55:K56"/>
    <mergeCell ref="O55:O56"/>
    <mergeCell ref="P55:P56"/>
    <mergeCell ref="V73:Y74"/>
    <mergeCell ref="V70:Y71"/>
    <mergeCell ref="V67:Y68"/>
    <mergeCell ref="O64:O65"/>
    <mergeCell ref="P64:P65"/>
    <mergeCell ref="K61:K62"/>
    <mergeCell ref="O61:O62"/>
    <mergeCell ref="P61:P62"/>
    <mergeCell ref="O58:O59"/>
    <mergeCell ref="Q64:U65"/>
    <mergeCell ref="Q61:U62"/>
    <mergeCell ref="Q58:U59"/>
    <mergeCell ref="O73:O74"/>
    <mergeCell ref="P73:P74"/>
    <mergeCell ref="Q73:U74"/>
    <mergeCell ref="O70:O71"/>
    <mergeCell ref="P70:P71"/>
    <mergeCell ref="K67:K68"/>
    <mergeCell ref="O67:O68"/>
    <mergeCell ref="P67:P68"/>
    <mergeCell ref="Q70:U71"/>
    <mergeCell ref="Q67:U68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K73:K74"/>
    <mergeCell ref="E73:I74"/>
    <mergeCell ref="E70:I71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E67:I68"/>
    <mergeCell ref="E64:I65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E61:I62"/>
    <mergeCell ref="E58:I59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E55:I56"/>
    <mergeCell ref="E52:I53"/>
    <mergeCell ref="O46:O47"/>
    <mergeCell ref="P46:P47"/>
    <mergeCell ref="A49:A50"/>
    <mergeCell ref="B49:B50"/>
    <mergeCell ref="J49:J50"/>
    <mergeCell ref="Q49:U50"/>
    <mergeCell ref="Q46:U47"/>
    <mergeCell ref="E49:I50"/>
    <mergeCell ref="E46:I47"/>
    <mergeCell ref="C49:D50"/>
    <mergeCell ref="K49:K50"/>
    <mergeCell ref="O49:O50"/>
    <mergeCell ref="P49:P50"/>
    <mergeCell ref="A46:A47"/>
    <mergeCell ref="B46:B47"/>
    <mergeCell ref="C46:D47"/>
    <mergeCell ref="J46:J47"/>
    <mergeCell ref="K46:K47"/>
    <mergeCell ref="C40:D41"/>
    <mergeCell ref="C43:D44"/>
    <mergeCell ref="V39:Y39"/>
    <mergeCell ref="X26:Y26"/>
    <mergeCell ref="K21:O21"/>
    <mergeCell ref="A43:A44"/>
    <mergeCell ref="B43:B44"/>
    <mergeCell ref="A40:A41"/>
    <mergeCell ref="B40:B41"/>
    <mergeCell ref="K40:K41"/>
    <mergeCell ref="O40:O41"/>
    <mergeCell ref="P40:P41"/>
    <mergeCell ref="J43:J44"/>
    <mergeCell ref="K43:K44"/>
    <mergeCell ref="O43:O44"/>
    <mergeCell ref="E43:I44"/>
    <mergeCell ref="E40:I41"/>
    <mergeCell ref="Q43:U44"/>
    <mergeCell ref="Q40:U41"/>
    <mergeCell ref="J40:J41"/>
    <mergeCell ref="P43:P44"/>
    <mergeCell ref="R26:S26"/>
    <mergeCell ref="U26:V26"/>
    <mergeCell ref="D27:E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V64:Y65"/>
    <mergeCell ref="V61:Y62"/>
    <mergeCell ref="V58:Y59"/>
    <mergeCell ref="V55:Y56"/>
    <mergeCell ref="V52:Y53"/>
    <mergeCell ref="V49:Y50"/>
    <mergeCell ref="V46:Y47"/>
    <mergeCell ref="V43:Y44"/>
    <mergeCell ref="V40:Y4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581-EE06-4B4A-8E03-CEB9A3FCC26C}">
  <sheetPr>
    <tabColor rgb="FF92D050"/>
  </sheetPr>
  <dimension ref="A1:AB75"/>
  <sheetViews>
    <sheetView view="pageBreakPreview" zoomScale="70" zoomScaleNormal="100" zoomScaleSheetLayoutView="70" workbookViewId="0">
      <selection activeCell="Q60" sqref="Q60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23" t="str">
        <f>U11組合せ!L4</f>
        <v>■第2日　1月9日</v>
      </c>
      <c r="B1" s="23"/>
      <c r="C1" s="80"/>
      <c r="D1" s="23"/>
      <c r="E1" s="23"/>
      <c r="F1" s="23"/>
      <c r="G1" s="23"/>
      <c r="H1" s="23"/>
      <c r="M1" s="289" t="s">
        <v>122</v>
      </c>
      <c r="N1" s="289"/>
      <c r="O1" s="289"/>
      <c r="P1" s="289"/>
      <c r="Q1" s="289"/>
      <c r="R1" s="290" t="str">
        <f>U11組合せ!AD69</f>
        <v>SAKURAグリーンフィールド</v>
      </c>
      <c r="S1" s="290"/>
      <c r="T1" s="290"/>
      <c r="U1" s="290"/>
      <c r="V1" s="290"/>
      <c r="W1" s="290"/>
      <c r="X1" s="290"/>
      <c r="Y1" s="290"/>
    </row>
    <row r="2" spans="1:25" s="1" customFormat="1" ht="19.5" customHeight="1" x14ac:dyDescent="0.15">
      <c r="D2" s="284" t="str">
        <f>U11組合せ!U4</f>
        <v>決勝トーナメント１・２回戦</v>
      </c>
      <c r="E2" s="284"/>
      <c r="F2" s="284"/>
      <c r="G2" s="284"/>
      <c r="H2" s="284"/>
    </row>
    <row r="3" spans="1:25" ht="20.100000000000001" customHeight="1" x14ac:dyDescent="0.15">
      <c r="A3" s="18"/>
      <c r="B3" s="18"/>
      <c r="C3" s="18"/>
      <c r="D3" s="71"/>
      <c r="E3" s="71"/>
      <c r="F3" s="71"/>
      <c r="G3" s="72"/>
      <c r="H3" s="71"/>
      <c r="I3" s="18"/>
      <c r="J3" s="6"/>
      <c r="K3" s="291" t="s">
        <v>97</v>
      </c>
      <c r="L3" s="292"/>
      <c r="M3" s="292"/>
      <c r="N3" s="292"/>
      <c r="O3" s="293"/>
      <c r="P3" s="18"/>
      <c r="Q3" s="18"/>
      <c r="R3" s="71"/>
      <c r="S3" s="71"/>
      <c r="T3" s="72"/>
      <c r="U3" s="71"/>
      <c r="V3" s="71"/>
      <c r="W3" s="18"/>
      <c r="X3" s="18"/>
      <c r="Y3" s="18"/>
    </row>
    <row r="4" spans="1:25" ht="20.100000000000001" customHeight="1" x14ac:dyDescent="0.15">
      <c r="A4" s="26"/>
      <c r="B4" s="26"/>
      <c r="C4" s="33"/>
      <c r="D4" s="26"/>
      <c r="E4" s="26"/>
      <c r="F4" s="26" t="s">
        <v>62</v>
      </c>
      <c r="G4" s="26"/>
      <c r="H4" s="33"/>
      <c r="I4" s="26"/>
      <c r="J4" s="26"/>
      <c r="K4" s="26"/>
      <c r="L4" s="26"/>
      <c r="M4" s="26"/>
      <c r="N4" s="26"/>
      <c r="O4" s="26"/>
      <c r="P4" s="26"/>
      <c r="Q4" s="33"/>
      <c r="R4" s="26"/>
      <c r="S4" s="26"/>
      <c r="T4" s="26" t="s">
        <v>63</v>
      </c>
      <c r="U4" s="26"/>
      <c r="V4" s="33"/>
      <c r="W4" s="26"/>
      <c r="X4" s="26"/>
      <c r="Y4" s="26"/>
    </row>
    <row r="5" spans="1:25" ht="20.100000000000001" customHeight="1" x14ac:dyDescent="0.15">
      <c r="A5" s="26"/>
      <c r="B5" s="27"/>
      <c r="C5" s="28"/>
      <c r="D5" s="26"/>
      <c r="E5" s="26"/>
      <c r="F5" s="26"/>
      <c r="G5" s="26"/>
      <c r="H5" s="28"/>
      <c r="I5" s="27"/>
      <c r="J5" s="27"/>
      <c r="K5" s="26"/>
      <c r="L5" s="26"/>
      <c r="M5" s="26"/>
      <c r="N5" s="26"/>
      <c r="O5" s="26"/>
      <c r="P5" s="26"/>
      <c r="Q5" s="28"/>
      <c r="R5" s="27"/>
      <c r="S5" s="26"/>
      <c r="T5" s="26"/>
      <c r="U5" s="26"/>
      <c r="V5" s="28"/>
      <c r="W5" s="27"/>
      <c r="X5" s="27"/>
      <c r="Y5" s="26"/>
    </row>
    <row r="6" spans="1:25" ht="20.100000000000001" customHeight="1" x14ac:dyDescent="0.15">
      <c r="A6" s="33"/>
      <c r="B6" s="26"/>
      <c r="C6" s="26" t="s">
        <v>20</v>
      </c>
      <c r="D6" s="34"/>
      <c r="E6" s="35"/>
      <c r="F6" s="26"/>
      <c r="G6" s="33"/>
      <c r="H6" s="26"/>
      <c r="I6" s="26" t="s">
        <v>24</v>
      </c>
      <c r="J6" s="26"/>
      <c r="K6" s="37"/>
      <c r="L6" s="26"/>
      <c r="M6" s="26"/>
      <c r="N6" s="26"/>
      <c r="O6" s="33"/>
      <c r="P6" s="32"/>
      <c r="Q6" s="30" t="s">
        <v>28</v>
      </c>
      <c r="R6" s="60"/>
      <c r="S6" s="9"/>
      <c r="T6" s="26"/>
      <c r="U6" s="33"/>
      <c r="V6" s="32"/>
      <c r="W6" s="26" t="s">
        <v>31</v>
      </c>
      <c r="X6" s="33"/>
      <c r="Y6" s="26"/>
    </row>
    <row r="7" spans="1:25" ht="20.100000000000001" customHeight="1" x14ac:dyDescent="0.15">
      <c r="A7" s="7"/>
      <c r="B7" s="1"/>
      <c r="C7" s="1"/>
      <c r="D7" s="1"/>
      <c r="E7" s="3"/>
      <c r="F7" s="1"/>
      <c r="G7" s="7"/>
      <c r="H7" s="1"/>
      <c r="I7" s="1"/>
      <c r="J7" s="1"/>
      <c r="K7" s="3"/>
      <c r="L7" s="1"/>
      <c r="M7" s="1"/>
      <c r="N7" s="1"/>
      <c r="O7" s="7"/>
      <c r="P7" s="1"/>
      <c r="Q7" s="1"/>
      <c r="R7" s="7"/>
      <c r="S7" s="1"/>
      <c r="T7" s="1"/>
      <c r="U7" s="1"/>
      <c r="V7" s="3"/>
      <c r="W7" s="1"/>
      <c r="X7" s="7"/>
      <c r="Y7" s="1"/>
    </row>
    <row r="8" spans="1:25" ht="20.100000000000001" customHeight="1" x14ac:dyDescent="0.15">
      <c r="A8" s="288" t="s">
        <v>98</v>
      </c>
      <c r="B8" s="288"/>
      <c r="C8" s="1"/>
      <c r="D8" s="288" t="s">
        <v>99</v>
      </c>
      <c r="E8" s="288"/>
      <c r="F8" s="1"/>
      <c r="G8" s="288" t="s">
        <v>100</v>
      </c>
      <c r="H8" s="288"/>
      <c r="I8" s="1"/>
      <c r="J8" s="288" t="s">
        <v>101</v>
      </c>
      <c r="K8" s="288"/>
      <c r="L8" s="1"/>
      <c r="M8" s="1"/>
      <c r="N8" s="1"/>
      <c r="O8" s="288" t="s">
        <v>102</v>
      </c>
      <c r="P8" s="288"/>
      <c r="Q8" s="1"/>
      <c r="R8" s="288" t="s">
        <v>103</v>
      </c>
      <c r="S8" s="288"/>
      <c r="T8" s="1"/>
      <c r="U8" s="288" t="s">
        <v>104</v>
      </c>
      <c r="V8" s="288"/>
      <c r="W8" s="1"/>
      <c r="X8" s="288" t="s">
        <v>105</v>
      </c>
      <c r="Y8" s="288"/>
    </row>
    <row r="9" spans="1:25" ht="20.100000000000001" customHeight="1" x14ac:dyDescent="0.15">
      <c r="A9" s="287" t="s">
        <v>155</v>
      </c>
      <c r="B9" s="287"/>
      <c r="C9" s="9"/>
      <c r="D9" s="287" t="s">
        <v>156</v>
      </c>
      <c r="E9" s="287"/>
      <c r="F9" s="4"/>
      <c r="G9" s="287" t="s">
        <v>157</v>
      </c>
      <c r="H9" s="287"/>
      <c r="I9" s="4"/>
      <c r="J9" s="287" t="s">
        <v>158</v>
      </c>
      <c r="K9" s="287"/>
      <c r="L9" s="4"/>
      <c r="M9" s="4"/>
      <c r="N9" s="4"/>
      <c r="O9" s="287" t="s">
        <v>159</v>
      </c>
      <c r="P9" s="287"/>
      <c r="Q9" s="4"/>
      <c r="R9" s="287" t="s">
        <v>160</v>
      </c>
      <c r="S9" s="287"/>
      <c r="T9" s="4"/>
      <c r="U9" s="287" t="s">
        <v>161</v>
      </c>
      <c r="V9" s="287"/>
      <c r="W9" s="4"/>
      <c r="X9" s="287" t="s">
        <v>162</v>
      </c>
      <c r="Y9" s="287"/>
    </row>
    <row r="10" spans="1:25" ht="20.100000000000001" customHeight="1" x14ac:dyDescent="0.15">
      <c r="A10" s="287"/>
      <c r="B10" s="287"/>
      <c r="C10" s="9"/>
      <c r="D10" s="287"/>
      <c r="E10" s="287"/>
      <c r="F10" s="4"/>
      <c r="G10" s="287"/>
      <c r="H10" s="287"/>
      <c r="I10" s="4"/>
      <c r="J10" s="287"/>
      <c r="K10" s="287"/>
      <c r="L10" s="4"/>
      <c r="M10" s="4"/>
      <c r="N10" s="4"/>
      <c r="O10" s="287"/>
      <c r="P10" s="287"/>
      <c r="Q10" s="4"/>
      <c r="R10" s="287"/>
      <c r="S10" s="287"/>
      <c r="T10" s="4"/>
      <c r="U10" s="287"/>
      <c r="V10" s="287"/>
      <c r="W10" s="4"/>
      <c r="X10" s="287"/>
      <c r="Y10" s="287"/>
    </row>
    <row r="11" spans="1:25" ht="20.100000000000001" customHeight="1" x14ac:dyDescent="0.15">
      <c r="A11" s="287"/>
      <c r="B11" s="287"/>
      <c r="C11" s="9"/>
      <c r="D11" s="287"/>
      <c r="E11" s="287"/>
      <c r="F11" s="4"/>
      <c r="G11" s="287"/>
      <c r="H11" s="287"/>
      <c r="I11" s="4"/>
      <c r="J11" s="287"/>
      <c r="K11" s="287"/>
      <c r="L11" s="4"/>
      <c r="M11" s="4"/>
      <c r="N11" s="4"/>
      <c r="O11" s="287"/>
      <c r="P11" s="287"/>
      <c r="Q11" s="4"/>
      <c r="R11" s="287"/>
      <c r="S11" s="287"/>
      <c r="T11" s="4"/>
      <c r="U11" s="287"/>
      <c r="V11" s="287"/>
      <c r="W11" s="4"/>
      <c r="X11" s="287"/>
      <c r="Y11" s="287"/>
    </row>
    <row r="12" spans="1:25" ht="20.100000000000001" customHeight="1" x14ac:dyDescent="0.15">
      <c r="A12" s="287"/>
      <c r="B12" s="287"/>
      <c r="C12" s="9"/>
      <c r="D12" s="287"/>
      <c r="E12" s="287"/>
      <c r="F12" s="4"/>
      <c r="G12" s="287"/>
      <c r="H12" s="287"/>
      <c r="I12" s="4"/>
      <c r="J12" s="287"/>
      <c r="K12" s="287"/>
      <c r="L12" s="4"/>
      <c r="M12" s="4"/>
      <c r="N12" s="4"/>
      <c r="O12" s="287"/>
      <c r="P12" s="287"/>
      <c r="Q12" s="4"/>
      <c r="R12" s="287"/>
      <c r="S12" s="287"/>
      <c r="T12" s="4"/>
      <c r="U12" s="287"/>
      <c r="V12" s="287"/>
      <c r="W12" s="4"/>
      <c r="X12" s="287"/>
      <c r="Y12" s="287"/>
    </row>
    <row r="13" spans="1:25" ht="20.100000000000001" customHeight="1" x14ac:dyDescent="0.15">
      <c r="A13" s="287"/>
      <c r="B13" s="287"/>
      <c r="C13" s="9"/>
      <c r="D13" s="287"/>
      <c r="E13" s="287"/>
      <c r="F13" s="4"/>
      <c r="G13" s="287"/>
      <c r="H13" s="287"/>
      <c r="I13" s="4"/>
      <c r="J13" s="287"/>
      <c r="K13" s="287"/>
      <c r="L13" s="4"/>
      <c r="M13" s="4"/>
      <c r="N13" s="4"/>
      <c r="O13" s="287"/>
      <c r="P13" s="287"/>
      <c r="Q13" s="4"/>
      <c r="R13" s="287"/>
      <c r="S13" s="287"/>
      <c r="T13" s="4"/>
      <c r="U13" s="287"/>
      <c r="V13" s="287"/>
      <c r="W13" s="4"/>
      <c r="X13" s="287"/>
      <c r="Y13" s="287"/>
    </row>
    <row r="14" spans="1:25" ht="20.100000000000001" customHeight="1" x14ac:dyDescent="0.15">
      <c r="A14" s="287"/>
      <c r="B14" s="287"/>
      <c r="C14" s="9"/>
      <c r="D14" s="287"/>
      <c r="E14" s="287"/>
      <c r="F14" s="4"/>
      <c r="G14" s="287"/>
      <c r="H14" s="287"/>
      <c r="I14" s="4"/>
      <c r="J14" s="287"/>
      <c r="K14" s="287"/>
      <c r="L14" s="4"/>
      <c r="M14" s="4"/>
      <c r="N14" s="4"/>
      <c r="O14" s="287"/>
      <c r="P14" s="287"/>
      <c r="Q14" s="4"/>
      <c r="R14" s="287"/>
      <c r="S14" s="287"/>
      <c r="T14" s="4"/>
      <c r="U14" s="287"/>
      <c r="V14" s="287"/>
      <c r="W14" s="4"/>
      <c r="X14" s="287"/>
      <c r="Y14" s="287"/>
    </row>
    <row r="15" spans="1:25" ht="20.100000000000001" customHeight="1" x14ac:dyDescent="0.15">
      <c r="A15" s="287"/>
      <c r="B15" s="287"/>
      <c r="C15" s="9"/>
      <c r="D15" s="287"/>
      <c r="E15" s="287"/>
      <c r="F15" s="4"/>
      <c r="G15" s="287"/>
      <c r="H15" s="287"/>
      <c r="I15" s="4"/>
      <c r="J15" s="287"/>
      <c r="K15" s="287"/>
      <c r="L15" s="4"/>
      <c r="M15" s="4"/>
      <c r="N15" s="4"/>
      <c r="O15" s="287"/>
      <c r="P15" s="287"/>
      <c r="Q15" s="4"/>
      <c r="R15" s="287"/>
      <c r="S15" s="287"/>
      <c r="T15" s="4"/>
      <c r="U15" s="287"/>
      <c r="V15" s="287"/>
      <c r="W15" s="4"/>
      <c r="X15" s="287"/>
      <c r="Y15" s="287"/>
    </row>
    <row r="16" spans="1:25" ht="20.100000000000001" customHeight="1" x14ac:dyDescent="0.15">
      <c r="A16" s="287"/>
      <c r="B16" s="287"/>
      <c r="C16" s="9"/>
      <c r="D16" s="287"/>
      <c r="E16" s="287"/>
      <c r="F16" s="4"/>
      <c r="G16" s="287"/>
      <c r="H16" s="287"/>
      <c r="I16" s="4"/>
      <c r="J16" s="287"/>
      <c r="K16" s="287"/>
      <c r="L16" s="4"/>
      <c r="M16" s="4"/>
      <c r="N16" s="4"/>
      <c r="O16" s="287"/>
      <c r="P16" s="287"/>
      <c r="Q16" s="4"/>
      <c r="R16" s="287"/>
      <c r="S16" s="287"/>
      <c r="T16" s="4"/>
      <c r="U16" s="287"/>
      <c r="V16" s="287"/>
      <c r="W16" s="4"/>
      <c r="X16" s="287"/>
      <c r="Y16" s="287"/>
    </row>
    <row r="17" spans="1:25" ht="20.100000000000001" customHeight="1" x14ac:dyDescent="0.15">
      <c r="A17" s="287"/>
      <c r="B17" s="287"/>
      <c r="C17" s="9"/>
      <c r="D17" s="287"/>
      <c r="E17" s="287"/>
      <c r="F17" s="4"/>
      <c r="G17" s="287"/>
      <c r="H17" s="287"/>
      <c r="I17" s="4"/>
      <c r="J17" s="287"/>
      <c r="K17" s="287"/>
      <c r="L17" s="4"/>
      <c r="M17" s="4"/>
      <c r="N17" s="4"/>
      <c r="O17" s="287"/>
      <c r="P17" s="287"/>
      <c r="Q17" s="4"/>
      <c r="R17" s="287"/>
      <c r="S17" s="287"/>
      <c r="T17" s="4"/>
      <c r="U17" s="287"/>
      <c r="V17" s="287"/>
      <c r="W17" s="4"/>
      <c r="X17" s="287"/>
      <c r="Y17" s="287"/>
    </row>
    <row r="18" spans="1:25" ht="20.100000000000001" customHeight="1" x14ac:dyDescent="0.15">
      <c r="A18" s="287"/>
      <c r="B18" s="287"/>
      <c r="C18" s="9"/>
      <c r="D18" s="287"/>
      <c r="E18" s="287"/>
      <c r="F18" s="4"/>
      <c r="G18" s="287"/>
      <c r="H18" s="287"/>
      <c r="I18" s="4"/>
      <c r="J18" s="287"/>
      <c r="K18" s="287"/>
      <c r="L18" s="4"/>
      <c r="M18" s="4"/>
      <c r="N18" s="4"/>
      <c r="O18" s="287"/>
      <c r="P18" s="287"/>
      <c r="Q18" s="4"/>
      <c r="R18" s="287"/>
      <c r="S18" s="287"/>
      <c r="T18" s="4"/>
      <c r="U18" s="287"/>
      <c r="V18" s="287"/>
      <c r="W18" s="4"/>
      <c r="X18" s="287"/>
      <c r="Y18" s="287"/>
    </row>
    <row r="19" spans="1:25" ht="20.100000000000001" customHeight="1" x14ac:dyDescent="0.15">
      <c r="A19" s="287"/>
      <c r="B19" s="287"/>
      <c r="C19" s="9"/>
      <c r="D19" s="287"/>
      <c r="E19" s="287"/>
      <c r="F19" s="4"/>
      <c r="G19" s="287"/>
      <c r="H19" s="287"/>
      <c r="I19" s="4"/>
      <c r="J19" s="287"/>
      <c r="K19" s="287"/>
      <c r="L19" s="4"/>
      <c r="M19" s="4"/>
      <c r="N19" s="4"/>
      <c r="O19" s="287"/>
      <c r="P19" s="287"/>
      <c r="Q19" s="4"/>
      <c r="R19" s="287"/>
      <c r="S19" s="287"/>
      <c r="T19" s="4"/>
      <c r="U19" s="287"/>
      <c r="V19" s="287"/>
      <c r="W19" s="4"/>
      <c r="X19" s="287"/>
      <c r="Y19" s="287"/>
    </row>
    <row r="20" spans="1:25" ht="20.100000000000001" customHeight="1" x14ac:dyDescent="0.15">
      <c r="A20" s="73"/>
      <c r="B20" s="73"/>
      <c r="C20" s="22"/>
      <c r="D20" s="73"/>
      <c r="E20" s="73"/>
      <c r="F20" s="38"/>
      <c r="G20" s="73"/>
      <c r="H20" s="73"/>
      <c r="I20" s="38"/>
      <c r="J20" s="73"/>
      <c r="K20" s="73"/>
      <c r="L20" s="38"/>
      <c r="M20" s="38"/>
      <c r="N20" s="38"/>
      <c r="O20" s="74"/>
      <c r="P20" s="74"/>
      <c r="Q20" s="38"/>
      <c r="R20" s="74"/>
      <c r="S20" s="74"/>
      <c r="T20" s="38"/>
      <c r="U20" s="74"/>
      <c r="V20" s="74"/>
      <c r="W20" s="38"/>
      <c r="X20" s="73"/>
      <c r="Y20" s="73"/>
    </row>
    <row r="21" spans="1:25" ht="20.100000000000001" customHeight="1" x14ac:dyDescent="0.15">
      <c r="A21" s="18"/>
      <c r="B21" s="18"/>
      <c r="C21" s="18"/>
      <c r="D21" s="71"/>
      <c r="E21" s="71"/>
      <c r="F21" s="71"/>
      <c r="G21" s="72"/>
      <c r="H21" s="71"/>
      <c r="I21" s="18"/>
      <c r="J21" s="18"/>
      <c r="K21" s="291" t="s">
        <v>109</v>
      </c>
      <c r="L21" s="292"/>
      <c r="M21" s="292"/>
      <c r="N21" s="292"/>
      <c r="O21" s="293"/>
      <c r="P21" s="18"/>
      <c r="Q21" s="18"/>
      <c r="R21" s="71"/>
      <c r="S21" s="71"/>
      <c r="T21" s="72"/>
      <c r="U21" s="71"/>
      <c r="V21" s="71"/>
      <c r="W21" s="18"/>
      <c r="X21" s="18"/>
      <c r="Y21" s="18"/>
    </row>
    <row r="22" spans="1:25" ht="20.100000000000001" customHeight="1" x14ac:dyDescent="0.15">
      <c r="A22" s="26"/>
      <c r="B22" s="26"/>
      <c r="C22" s="33"/>
      <c r="D22" s="26"/>
      <c r="E22" s="26"/>
      <c r="F22" s="26" t="s">
        <v>64</v>
      </c>
      <c r="G22" s="26"/>
      <c r="H22" s="33"/>
      <c r="I22" s="26"/>
      <c r="J22" s="26"/>
      <c r="K22" s="26"/>
      <c r="L22" s="26"/>
      <c r="M22" s="26"/>
      <c r="N22" s="26"/>
      <c r="O22" s="26"/>
      <c r="P22" s="26"/>
      <c r="Q22" s="33"/>
      <c r="R22" s="26"/>
      <c r="S22" s="26"/>
      <c r="T22" s="26" t="s">
        <v>65</v>
      </c>
      <c r="U22" s="26"/>
      <c r="V22" s="33"/>
      <c r="W22" s="26"/>
      <c r="X22" s="26"/>
      <c r="Y22" s="26"/>
    </row>
    <row r="23" spans="1:25" ht="20.100000000000001" customHeight="1" x14ac:dyDescent="0.15">
      <c r="A23" s="26"/>
      <c r="B23" s="27"/>
      <c r="C23" s="28"/>
      <c r="D23" s="26"/>
      <c r="E23" s="26"/>
      <c r="F23" s="26"/>
      <c r="G23" s="26"/>
      <c r="H23" s="28"/>
      <c r="I23" s="27"/>
      <c r="J23" s="27"/>
      <c r="K23" s="26"/>
      <c r="L23" s="26"/>
      <c r="M23" s="26"/>
      <c r="N23" s="26"/>
      <c r="O23" s="26"/>
      <c r="P23" s="26"/>
      <c r="Q23" s="28"/>
      <c r="R23" s="27"/>
      <c r="S23" s="26"/>
      <c r="T23" s="26"/>
      <c r="U23" s="26"/>
      <c r="V23" s="28"/>
      <c r="W23" s="27"/>
      <c r="X23" s="27"/>
      <c r="Y23" s="26"/>
    </row>
    <row r="24" spans="1:25" ht="20.100000000000001" customHeight="1" x14ac:dyDescent="0.15">
      <c r="A24" s="33"/>
      <c r="B24" s="26"/>
      <c r="C24" s="26" t="s">
        <v>25</v>
      </c>
      <c r="D24" s="34"/>
      <c r="E24" s="35"/>
      <c r="F24" s="26"/>
      <c r="G24" s="33"/>
      <c r="H24" s="26"/>
      <c r="I24" s="26" t="s">
        <v>26</v>
      </c>
      <c r="J24" s="26"/>
      <c r="K24" s="37"/>
      <c r="L24" s="26"/>
      <c r="M24" s="26"/>
      <c r="N24" s="26"/>
      <c r="O24" s="33"/>
      <c r="P24" s="32"/>
      <c r="Q24" s="30" t="s">
        <v>34</v>
      </c>
      <c r="R24" s="60"/>
      <c r="S24" s="9"/>
      <c r="T24" s="26"/>
      <c r="U24" s="33"/>
      <c r="V24" s="32"/>
      <c r="W24" s="26" t="s">
        <v>66</v>
      </c>
      <c r="X24" s="33"/>
      <c r="Y24" s="26"/>
    </row>
    <row r="25" spans="1:25" ht="20.100000000000001" customHeight="1" x14ac:dyDescent="0.15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15">
      <c r="A26" s="288" t="s">
        <v>110</v>
      </c>
      <c r="B26" s="288"/>
      <c r="C26" s="1"/>
      <c r="D26" s="288" t="s">
        <v>111</v>
      </c>
      <c r="E26" s="288"/>
      <c r="F26" s="1"/>
      <c r="G26" s="288" t="s">
        <v>112</v>
      </c>
      <c r="H26" s="288"/>
      <c r="I26" s="1"/>
      <c r="J26" s="288" t="s">
        <v>113</v>
      </c>
      <c r="K26" s="288"/>
      <c r="L26" s="1"/>
      <c r="M26" s="1"/>
      <c r="N26" s="1"/>
      <c r="O26" s="288" t="s">
        <v>114</v>
      </c>
      <c r="P26" s="288"/>
      <c r="Q26" s="1"/>
      <c r="R26" s="288" t="s">
        <v>115</v>
      </c>
      <c r="S26" s="288"/>
      <c r="T26" s="1"/>
      <c r="U26" s="288" t="s">
        <v>116</v>
      </c>
      <c r="V26" s="288"/>
      <c r="W26" s="1"/>
      <c r="X26" s="288" t="s">
        <v>117</v>
      </c>
      <c r="Y26" s="288"/>
    </row>
    <row r="27" spans="1:25" ht="20.100000000000001" customHeight="1" x14ac:dyDescent="0.15">
      <c r="A27" s="287" t="s">
        <v>163</v>
      </c>
      <c r="B27" s="287"/>
      <c r="C27" s="9"/>
      <c r="D27" s="287" t="s">
        <v>164</v>
      </c>
      <c r="E27" s="287"/>
      <c r="F27" s="4"/>
      <c r="G27" s="287" t="s">
        <v>165</v>
      </c>
      <c r="H27" s="287"/>
      <c r="I27" s="4"/>
      <c r="J27" s="287" t="s">
        <v>166</v>
      </c>
      <c r="K27" s="287"/>
      <c r="L27" s="4"/>
      <c r="M27" s="4"/>
      <c r="N27" s="4"/>
      <c r="O27" s="287" t="s">
        <v>167</v>
      </c>
      <c r="P27" s="287"/>
      <c r="Q27" s="4"/>
      <c r="R27" s="287" t="s">
        <v>168</v>
      </c>
      <c r="S27" s="287"/>
      <c r="T27" s="4"/>
      <c r="U27" s="287" t="s">
        <v>169</v>
      </c>
      <c r="V27" s="287"/>
      <c r="W27" s="4"/>
      <c r="X27" s="287" t="s">
        <v>170</v>
      </c>
      <c r="Y27" s="287"/>
    </row>
    <row r="28" spans="1:25" ht="20.100000000000001" customHeight="1" x14ac:dyDescent="0.15">
      <c r="A28" s="287"/>
      <c r="B28" s="287"/>
      <c r="C28" s="9"/>
      <c r="D28" s="287"/>
      <c r="E28" s="287"/>
      <c r="F28" s="4"/>
      <c r="G28" s="287"/>
      <c r="H28" s="287"/>
      <c r="I28" s="4"/>
      <c r="J28" s="287"/>
      <c r="K28" s="287"/>
      <c r="L28" s="4"/>
      <c r="M28" s="4"/>
      <c r="N28" s="4"/>
      <c r="O28" s="287"/>
      <c r="P28" s="287"/>
      <c r="Q28" s="4"/>
      <c r="R28" s="287"/>
      <c r="S28" s="287"/>
      <c r="T28" s="4"/>
      <c r="U28" s="287"/>
      <c r="V28" s="287"/>
      <c r="W28" s="4"/>
      <c r="X28" s="287"/>
      <c r="Y28" s="287"/>
    </row>
    <row r="29" spans="1:25" ht="20.100000000000001" customHeight="1" x14ac:dyDescent="0.15">
      <c r="A29" s="287"/>
      <c r="B29" s="287"/>
      <c r="C29" s="9"/>
      <c r="D29" s="287"/>
      <c r="E29" s="287"/>
      <c r="F29" s="4"/>
      <c r="G29" s="287"/>
      <c r="H29" s="287"/>
      <c r="I29" s="4"/>
      <c r="J29" s="287"/>
      <c r="K29" s="287"/>
      <c r="L29" s="4"/>
      <c r="M29" s="4"/>
      <c r="N29" s="4"/>
      <c r="O29" s="287"/>
      <c r="P29" s="287"/>
      <c r="Q29" s="4"/>
      <c r="R29" s="287"/>
      <c r="S29" s="287"/>
      <c r="T29" s="4"/>
      <c r="U29" s="287"/>
      <c r="V29" s="287"/>
      <c r="W29" s="4"/>
      <c r="X29" s="287"/>
      <c r="Y29" s="287"/>
    </row>
    <row r="30" spans="1:25" ht="20.100000000000001" customHeight="1" x14ac:dyDescent="0.15">
      <c r="A30" s="287"/>
      <c r="B30" s="287"/>
      <c r="C30" s="9"/>
      <c r="D30" s="287"/>
      <c r="E30" s="287"/>
      <c r="F30" s="4"/>
      <c r="G30" s="287"/>
      <c r="H30" s="287"/>
      <c r="I30" s="4"/>
      <c r="J30" s="287"/>
      <c r="K30" s="287"/>
      <c r="L30" s="4"/>
      <c r="M30" s="4"/>
      <c r="N30" s="4"/>
      <c r="O30" s="287"/>
      <c r="P30" s="287"/>
      <c r="Q30" s="4"/>
      <c r="R30" s="287"/>
      <c r="S30" s="287"/>
      <c r="T30" s="4"/>
      <c r="U30" s="287"/>
      <c r="V30" s="287"/>
      <c r="W30" s="4"/>
      <c r="X30" s="287"/>
      <c r="Y30" s="287"/>
    </row>
    <row r="31" spans="1:25" ht="20.100000000000001" customHeight="1" x14ac:dyDescent="0.15">
      <c r="A31" s="287"/>
      <c r="B31" s="287"/>
      <c r="C31" s="9"/>
      <c r="D31" s="287"/>
      <c r="E31" s="287"/>
      <c r="F31" s="4"/>
      <c r="G31" s="287"/>
      <c r="H31" s="287"/>
      <c r="I31" s="4"/>
      <c r="J31" s="287"/>
      <c r="K31" s="287"/>
      <c r="L31" s="4"/>
      <c r="M31" s="4"/>
      <c r="N31" s="4"/>
      <c r="O31" s="287"/>
      <c r="P31" s="287"/>
      <c r="Q31" s="4"/>
      <c r="R31" s="287"/>
      <c r="S31" s="287"/>
      <c r="T31" s="4"/>
      <c r="U31" s="287"/>
      <c r="V31" s="287"/>
      <c r="W31" s="4"/>
      <c r="X31" s="287"/>
      <c r="Y31" s="287"/>
    </row>
    <row r="32" spans="1:25" ht="20.100000000000001" customHeight="1" x14ac:dyDescent="0.15">
      <c r="A32" s="287"/>
      <c r="B32" s="287"/>
      <c r="C32" s="9"/>
      <c r="D32" s="287"/>
      <c r="E32" s="287"/>
      <c r="F32" s="4"/>
      <c r="G32" s="287"/>
      <c r="H32" s="287"/>
      <c r="I32" s="4"/>
      <c r="J32" s="287"/>
      <c r="K32" s="287"/>
      <c r="L32" s="4"/>
      <c r="M32" s="4"/>
      <c r="N32" s="4"/>
      <c r="O32" s="287"/>
      <c r="P32" s="287"/>
      <c r="Q32" s="4"/>
      <c r="R32" s="287"/>
      <c r="S32" s="287"/>
      <c r="T32" s="4"/>
      <c r="U32" s="287"/>
      <c r="V32" s="287"/>
      <c r="W32" s="4"/>
      <c r="X32" s="287"/>
      <c r="Y32" s="287"/>
    </row>
    <row r="33" spans="1:28" ht="20.100000000000001" customHeight="1" x14ac:dyDescent="0.15">
      <c r="A33" s="287"/>
      <c r="B33" s="287"/>
      <c r="C33" s="9"/>
      <c r="D33" s="287"/>
      <c r="E33" s="287"/>
      <c r="F33" s="4"/>
      <c r="G33" s="287"/>
      <c r="H33" s="287"/>
      <c r="I33" s="4"/>
      <c r="J33" s="287"/>
      <c r="K33" s="287"/>
      <c r="L33" s="4"/>
      <c r="M33" s="4"/>
      <c r="N33" s="4"/>
      <c r="O33" s="287"/>
      <c r="P33" s="287"/>
      <c r="Q33" s="4"/>
      <c r="R33" s="287"/>
      <c r="S33" s="287"/>
      <c r="T33" s="4"/>
      <c r="U33" s="287"/>
      <c r="V33" s="287"/>
      <c r="W33" s="4"/>
      <c r="X33" s="287"/>
      <c r="Y33" s="287"/>
    </row>
    <row r="34" spans="1:28" ht="20.100000000000001" customHeight="1" x14ac:dyDescent="0.15">
      <c r="A34" s="287"/>
      <c r="B34" s="287"/>
      <c r="C34" s="9"/>
      <c r="D34" s="287"/>
      <c r="E34" s="287"/>
      <c r="F34" s="4"/>
      <c r="G34" s="287"/>
      <c r="H34" s="287"/>
      <c r="I34" s="4"/>
      <c r="J34" s="287"/>
      <c r="K34" s="287"/>
      <c r="L34" s="4"/>
      <c r="M34" s="4"/>
      <c r="N34" s="4"/>
      <c r="O34" s="287"/>
      <c r="P34" s="287"/>
      <c r="Q34" s="4"/>
      <c r="R34" s="287"/>
      <c r="S34" s="287"/>
      <c r="T34" s="4"/>
      <c r="U34" s="287"/>
      <c r="V34" s="287"/>
      <c r="W34" s="4"/>
      <c r="X34" s="287"/>
      <c r="Y34" s="287"/>
    </row>
    <row r="35" spans="1:28" ht="20.100000000000001" customHeight="1" x14ac:dyDescent="0.15">
      <c r="A35" s="287"/>
      <c r="B35" s="287"/>
      <c r="C35" s="9"/>
      <c r="D35" s="287"/>
      <c r="E35" s="287"/>
      <c r="F35" s="4"/>
      <c r="G35" s="287"/>
      <c r="H35" s="287"/>
      <c r="I35" s="4"/>
      <c r="J35" s="287"/>
      <c r="K35" s="287"/>
      <c r="L35" s="4"/>
      <c r="M35" s="4"/>
      <c r="N35" s="4"/>
      <c r="O35" s="287"/>
      <c r="P35" s="287"/>
      <c r="Q35" s="4"/>
      <c r="R35" s="287"/>
      <c r="S35" s="287"/>
      <c r="T35" s="4"/>
      <c r="U35" s="287"/>
      <c r="V35" s="287"/>
      <c r="W35" s="4"/>
      <c r="X35" s="287"/>
      <c r="Y35" s="287"/>
    </row>
    <row r="36" spans="1:28" ht="20.100000000000001" customHeight="1" x14ac:dyDescent="0.15">
      <c r="A36" s="287"/>
      <c r="B36" s="287"/>
      <c r="C36" s="9"/>
      <c r="D36" s="287"/>
      <c r="E36" s="287"/>
      <c r="F36" s="4"/>
      <c r="G36" s="287"/>
      <c r="H36" s="287"/>
      <c r="I36" s="4"/>
      <c r="J36" s="287"/>
      <c r="K36" s="287"/>
      <c r="L36" s="4"/>
      <c r="M36" s="4"/>
      <c r="N36" s="4"/>
      <c r="O36" s="287"/>
      <c r="P36" s="287"/>
      <c r="Q36" s="4"/>
      <c r="R36" s="287"/>
      <c r="S36" s="287"/>
      <c r="T36" s="4"/>
      <c r="U36" s="287"/>
      <c r="V36" s="287"/>
      <c r="W36" s="4"/>
      <c r="X36" s="287"/>
      <c r="Y36" s="287"/>
    </row>
    <row r="37" spans="1:28" ht="20.100000000000001" customHeight="1" x14ac:dyDescent="0.15">
      <c r="A37" s="287"/>
      <c r="B37" s="287"/>
      <c r="C37" s="9"/>
      <c r="D37" s="287"/>
      <c r="E37" s="287"/>
      <c r="F37" s="4"/>
      <c r="G37" s="287"/>
      <c r="H37" s="287"/>
      <c r="I37" s="4"/>
      <c r="J37" s="287"/>
      <c r="K37" s="287"/>
      <c r="L37" s="4"/>
      <c r="M37" s="4"/>
      <c r="N37" s="4"/>
      <c r="O37" s="287"/>
      <c r="P37" s="287"/>
      <c r="Q37" s="4"/>
      <c r="R37" s="287"/>
      <c r="S37" s="287"/>
      <c r="T37" s="4"/>
      <c r="U37" s="287"/>
      <c r="V37" s="287"/>
      <c r="W37" s="4"/>
      <c r="X37" s="287"/>
      <c r="Y37" s="287"/>
    </row>
    <row r="38" spans="1:28" ht="20.100000000000001" customHeight="1" x14ac:dyDescent="0.15">
      <c r="A38" s="8"/>
      <c r="B38" s="8"/>
      <c r="C38" s="8"/>
      <c r="D38" s="8"/>
      <c r="E38" s="8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8"/>
      <c r="Y38" s="8"/>
      <c r="Z38" s="8"/>
    </row>
    <row r="39" spans="1:28" ht="20.100000000000001" customHeight="1" x14ac:dyDescent="0.15">
      <c r="A39" s="70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286" t="s">
        <v>362</v>
      </c>
      <c r="W39" s="286"/>
      <c r="X39" s="286"/>
      <c r="Y39" s="286"/>
    </row>
    <row r="40" spans="1:28" ht="18" customHeight="1" x14ac:dyDescent="0.15">
      <c r="A40" s="258" t="s">
        <v>59</v>
      </c>
      <c r="B40" s="256" t="s">
        <v>1</v>
      </c>
      <c r="C40" s="255">
        <v>0.39583333333333331</v>
      </c>
      <c r="D40" s="255"/>
      <c r="E40" s="284" t="str">
        <f>A9</f>
        <v>AA1位</v>
      </c>
      <c r="F40" s="284"/>
      <c r="G40" s="284"/>
      <c r="H40" s="284"/>
      <c r="I40" s="284"/>
      <c r="J40" s="295">
        <f>L40+L41</f>
        <v>0</v>
      </c>
      <c r="K40" s="294" t="s">
        <v>21</v>
      </c>
      <c r="L40" s="20"/>
      <c r="M40" s="20" t="s">
        <v>68</v>
      </c>
      <c r="N40" s="20"/>
      <c r="O40" s="294" t="s">
        <v>23</v>
      </c>
      <c r="P40" s="295">
        <f>N40+N41</f>
        <v>0</v>
      </c>
      <c r="Q40" s="284" t="str">
        <f>D9</f>
        <v>I1位</v>
      </c>
      <c r="R40" s="284"/>
      <c r="S40" s="284"/>
      <c r="T40" s="284"/>
      <c r="U40" s="284"/>
      <c r="V40" s="286" t="s">
        <v>371</v>
      </c>
      <c r="W40" s="286"/>
      <c r="X40" s="286"/>
      <c r="Y40" s="286"/>
      <c r="AB40" s="76"/>
    </row>
    <row r="41" spans="1:28" ht="18" customHeight="1" x14ac:dyDescent="0.15">
      <c r="A41" s="258"/>
      <c r="B41" s="256"/>
      <c r="C41" s="255"/>
      <c r="D41" s="255"/>
      <c r="E41" s="284"/>
      <c r="F41" s="284"/>
      <c r="G41" s="284"/>
      <c r="H41" s="284"/>
      <c r="I41" s="284"/>
      <c r="J41" s="295"/>
      <c r="K41" s="294"/>
      <c r="L41" s="20"/>
      <c r="M41" s="20" t="s">
        <v>68</v>
      </c>
      <c r="N41" s="20"/>
      <c r="O41" s="294"/>
      <c r="P41" s="295"/>
      <c r="Q41" s="284"/>
      <c r="R41" s="284"/>
      <c r="S41" s="284"/>
      <c r="T41" s="284"/>
      <c r="U41" s="284"/>
      <c r="V41" s="286"/>
      <c r="W41" s="286"/>
      <c r="X41" s="286"/>
      <c r="Y41" s="286"/>
    </row>
    <row r="42" spans="1:28" ht="9.9499999999999993" customHeight="1" x14ac:dyDescent="0.15">
      <c r="A42" s="46"/>
      <c r="B42" s="40"/>
      <c r="C42" s="77"/>
      <c r="D42" s="77"/>
      <c r="E42" s="9"/>
      <c r="F42" s="9"/>
      <c r="G42" s="9"/>
      <c r="H42" s="9"/>
      <c r="I42" s="9"/>
      <c r="J42" s="39"/>
      <c r="K42" s="48"/>
      <c r="L42" s="20"/>
      <c r="M42" s="20"/>
      <c r="N42" s="20"/>
      <c r="O42" s="48"/>
      <c r="P42" s="39"/>
      <c r="Q42" s="9"/>
      <c r="R42" s="9"/>
      <c r="S42" s="9"/>
      <c r="T42" s="9"/>
      <c r="V42" s="21"/>
      <c r="W42" s="21"/>
      <c r="X42" s="21"/>
      <c r="Y42" s="81"/>
    </row>
    <row r="43" spans="1:28" ht="18" customHeight="1" x14ac:dyDescent="0.15">
      <c r="A43" s="258" t="s">
        <v>69</v>
      </c>
      <c r="B43" s="256" t="s">
        <v>1</v>
      </c>
      <c r="C43" s="255">
        <v>0.39583333333333331</v>
      </c>
      <c r="D43" s="255"/>
      <c r="E43" s="284" t="str">
        <f>G9</f>
        <v>CC1位</v>
      </c>
      <c r="F43" s="284"/>
      <c r="G43" s="284"/>
      <c r="H43" s="284"/>
      <c r="I43" s="284"/>
      <c r="J43" s="295">
        <f>L43+L44</f>
        <v>0</v>
      </c>
      <c r="K43" s="294" t="s">
        <v>21</v>
      </c>
      <c r="L43" s="20"/>
      <c r="M43" s="20" t="s">
        <v>68</v>
      </c>
      <c r="N43" s="20"/>
      <c r="O43" s="294" t="s">
        <v>23</v>
      </c>
      <c r="P43" s="295">
        <f>N43+N44</f>
        <v>0</v>
      </c>
      <c r="Q43" s="284" t="str">
        <f>J9</f>
        <v>K1位</v>
      </c>
      <c r="R43" s="284"/>
      <c r="S43" s="284"/>
      <c r="T43" s="284"/>
      <c r="U43" s="284"/>
      <c r="V43" s="286" t="s">
        <v>106</v>
      </c>
      <c r="W43" s="286"/>
      <c r="X43" s="286"/>
      <c r="Y43" s="286"/>
    </row>
    <row r="44" spans="1:28" ht="18" customHeight="1" x14ac:dyDescent="0.15">
      <c r="A44" s="258"/>
      <c r="B44" s="256"/>
      <c r="C44" s="255"/>
      <c r="D44" s="255"/>
      <c r="E44" s="284"/>
      <c r="F44" s="284"/>
      <c r="G44" s="284"/>
      <c r="H44" s="284"/>
      <c r="I44" s="284"/>
      <c r="J44" s="295"/>
      <c r="K44" s="294"/>
      <c r="L44" s="20"/>
      <c r="M44" s="20" t="s">
        <v>68</v>
      </c>
      <c r="N44" s="20"/>
      <c r="O44" s="294"/>
      <c r="P44" s="295"/>
      <c r="Q44" s="284"/>
      <c r="R44" s="284"/>
      <c r="S44" s="284"/>
      <c r="T44" s="284"/>
      <c r="U44" s="284"/>
      <c r="V44" s="286"/>
      <c r="W44" s="286"/>
      <c r="X44" s="286"/>
      <c r="Y44" s="286"/>
    </row>
    <row r="45" spans="1:28" ht="9.9499999999999993" customHeight="1" x14ac:dyDescent="0.15">
      <c r="A45" s="46"/>
      <c r="B45" s="40"/>
      <c r="E45" s="9"/>
      <c r="F45" s="9"/>
      <c r="G45" s="9"/>
      <c r="H45" s="9"/>
      <c r="I45" s="9"/>
      <c r="J45" s="39"/>
      <c r="K45" s="48"/>
      <c r="L45" s="20"/>
      <c r="M45" s="20"/>
      <c r="N45" s="20"/>
      <c r="O45" s="48"/>
      <c r="P45" s="39"/>
      <c r="Q45" s="9"/>
      <c r="R45" s="9"/>
      <c r="S45" s="9"/>
      <c r="T45" s="9"/>
      <c r="V45" s="21"/>
      <c r="W45" s="21"/>
      <c r="X45" s="21"/>
      <c r="Y45" s="81"/>
    </row>
    <row r="46" spans="1:28" ht="18" customHeight="1" x14ac:dyDescent="0.15">
      <c r="A46" s="258" t="s">
        <v>59</v>
      </c>
      <c r="B46" s="256" t="s">
        <v>2</v>
      </c>
      <c r="C46" s="255">
        <v>0.43055555555555558</v>
      </c>
      <c r="D46" s="255"/>
      <c r="E46" s="284" t="str">
        <f>A27</f>
        <v>BB1位</v>
      </c>
      <c r="F46" s="284"/>
      <c r="G46" s="284"/>
      <c r="H46" s="284"/>
      <c r="I46" s="284"/>
      <c r="J46" s="295">
        <f>L46+L47</f>
        <v>0</v>
      </c>
      <c r="K46" s="294" t="s">
        <v>21</v>
      </c>
      <c r="L46" s="20"/>
      <c r="M46" s="20" t="s">
        <v>68</v>
      </c>
      <c r="N46" s="20"/>
      <c r="O46" s="294" t="s">
        <v>23</v>
      </c>
      <c r="P46" s="295">
        <f>N46+N47</f>
        <v>0</v>
      </c>
      <c r="Q46" s="284" t="str">
        <f>D27</f>
        <v>J1位</v>
      </c>
      <c r="R46" s="284"/>
      <c r="S46" s="284"/>
      <c r="T46" s="284"/>
      <c r="U46" s="284"/>
      <c r="V46" s="286" t="s">
        <v>118</v>
      </c>
      <c r="W46" s="286"/>
      <c r="X46" s="286"/>
      <c r="Y46" s="286"/>
    </row>
    <row r="47" spans="1:28" ht="18" customHeight="1" x14ac:dyDescent="0.15">
      <c r="A47" s="258"/>
      <c r="B47" s="256"/>
      <c r="C47" s="255"/>
      <c r="D47" s="255"/>
      <c r="E47" s="284"/>
      <c r="F47" s="284"/>
      <c r="G47" s="284"/>
      <c r="H47" s="284"/>
      <c r="I47" s="284"/>
      <c r="J47" s="295"/>
      <c r="K47" s="294"/>
      <c r="L47" s="20"/>
      <c r="M47" s="20" t="s">
        <v>68</v>
      </c>
      <c r="N47" s="20"/>
      <c r="O47" s="294"/>
      <c r="P47" s="295"/>
      <c r="Q47" s="284"/>
      <c r="R47" s="284"/>
      <c r="S47" s="284"/>
      <c r="T47" s="284"/>
      <c r="U47" s="284"/>
      <c r="V47" s="286"/>
      <c r="W47" s="286"/>
      <c r="X47" s="286"/>
      <c r="Y47" s="286"/>
    </row>
    <row r="48" spans="1:28" ht="9.9499999999999993" customHeight="1" x14ac:dyDescent="0.15">
      <c r="A48" s="46"/>
      <c r="B48" s="40"/>
      <c r="C48" s="77"/>
      <c r="D48" s="77"/>
      <c r="E48" s="9"/>
      <c r="F48" s="9"/>
      <c r="G48" s="9"/>
      <c r="H48" s="9"/>
      <c r="I48" s="9"/>
      <c r="J48" s="39"/>
      <c r="K48" s="48"/>
      <c r="L48" s="20"/>
      <c r="M48" s="20"/>
      <c r="N48" s="20"/>
      <c r="O48" s="48"/>
      <c r="P48" s="39"/>
      <c r="Q48" s="9"/>
      <c r="R48" s="9"/>
      <c r="S48" s="9"/>
      <c r="T48" s="9"/>
      <c r="V48" s="21"/>
      <c r="W48" s="21"/>
      <c r="X48" s="21"/>
      <c r="Y48" s="81"/>
    </row>
    <row r="49" spans="1:28" ht="18" customHeight="1" x14ac:dyDescent="0.15">
      <c r="A49" s="258" t="s">
        <v>69</v>
      </c>
      <c r="B49" s="256" t="s">
        <v>2</v>
      </c>
      <c r="C49" s="255">
        <v>0.43055555555555558</v>
      </c>
      <c r="D49" s="255"/>
      <c r="E49" s="284" t="str">
        <f>G27</f>
        <v>DD1位</v>
      </c>
      <c r="F49" s="284"/>
      <c r="G49" s="284"/>
      <c r="H49" s="284"/>
      <c r="I49" s="284"/>
      <c r="J49" s="295">
        <f>L49+L50</f>
        <v>0</v>
      </c>
      <c r="K49" s="294" t="s">
        <v>21</v>
      </c>
      <c r="L49" s="20"/>
      <c r="M49" s="20" t="s">
        <v>68</v>
      </c>
      <c r="N49" s="20"/>
      <c r="O49" s="294" t="s">
        <v>23</v>
      </c>
      <c r="P49" s="295">
        <f>N49+N50</f>
        <v>0</v>
      </c>
      <c r="Q49" s="284" t="str">
        <f>J27</f>
        <v>L1位</v>
      </c>
      <c r="R49" s="284"/>
      <c r="S49" s="284"/>
      <c r="T49" s="284"/>
      <c r="U49" s="284"/>
      <c r="V49" s="286" t="s">
        <v>119</v>
      </c>
      <c r="W49" s="286"/>
      <c r="X49" s="286"/>
      <c r="Y49" s="286"/>
    </row>
    <row r="50" spans="1:28" ht="18" customHeight="1" x14ac:dyDescent="0.15">
      <c r="A50" s="258"/>
      <c r="B50" s="256"/>
      <c r="C50" s="255"/>
      <c r="D50" s="255"/>
      <c r="E50" s="284"/>
      <c r="F50" s="284"/>
      <c r="G50" s="284"/>
      <c r="H50" s="284"/>
      <c r="I50" s="284"/>
      <c r="J50" s="295"/>
      <c r="K50" s="294"/>
      <c r="L50" s="20"/>
      <c r="M50" s="20" t="s">
        <v>68</v>
      </c>
      <c r="N50" s="20"/>
      <c r="O50" s="294"/>
      <c r="P50" s="295"/>
      <c r="Q50" s="284"/>
      <c r="R50" s="284"/>
      <c r="S50" s="284"/>
      <c r="T50" s="284"/>
      <c r="U50" s="284"/>
      <c r="V50" s="286"/>
      <c r="W50" s="286"/>
      <c r="X50" s="286"/>
      <c r="Y50" s="286"/>
    </row>
    <row r="51" spans="1:28" ht="9.9499999999999993" customHeight="1" x14ac:dyDescent="0.15">
      <c r="A51" s="46"/>
      <c r="B51" s="40"/>
      <c r="C51" s="77"/>
      <c r="D51" s="77"/>
      <c r="E51" s="9"/>
      <c r="F51" s="9"/>
      <c r="G51" s="9"/>
      <c r="H51" s="9"/>
      <c r="I51" s="9"/>
      <c r="J51" s="39"/>
      <c r="K51" s="48"/>
      <c r="L51" s="20"/>
      <c r="M51" s="20"/>
      <c r="N51" s="20"/>
      <c r="O51" s="48"/>
      <c r="P51" s="39"/>
      <c r="Q51" s="9"/>
      <c r="R51" s="9"/>
      <c r="S51" s="9"/>
      <c r="T51" s="9"/>
      <c r="V51" s="21"/>
      <c r="W51" s="21"/>
      <c r="X51" s="21"/>
      <c r="Y51" s="81"/>
    </row>
    <row r="52" spans="1:28" ht="18" customHeight="1" x14ac:dyDescent="0.15">
      <c r="A52" s="258" t="s">
        <v>59</v>
      </c>
      <c r="B52" s="256" t="s">
        <v>3</v>
      </c>
      <c r="C52" s="255">
        <v>0.46527777777777773</v>
      </c>
      <c r="D52" s="255"/>
      <c r="E52" s="284" t="str">
        <f>O9</f>
        <v>EE1位</v>
      </c>
      <c r="F52" s="284"/>
      <c r="G52" s="284"/>
      <c r="H52" s="284"/>
      <c r="I52" s="284"/>
      <c r="J52" s="295">
        <f>L52+L53</f>
        <v>0</v>
      </c>
      <c r="K52" s="294" t="s">
        <v>21</v>
      </c>
      <c r="L52" s="20"/>
      <c r="M52" s="20" t="s">
        <v>68</v>
      </c>
      <c r="N52" s="20"/>
      <c r="O52" s="294" t="s">
        <v>23</v>
      </c>
      <c r="P52" s="295">
        <f>N52+N53</f>
        <v>0</v>
      </c>
      <c r="Q52" s="284" t="str">
        <f>R9</f>
        <v>M1位</v>
      </c>
      <c r="R52" s="284"/>
      <c r="S52" s="284"/>
      <c r="T52" s="284"/>
      <c r="U52" s="284"/>
      <c r="V52" s="286" t="s">
        <v>107</v>
      </c>
      <c r="W52" s="286"/>
      <c r="X52" s="286"/>
      <c r="Y52" s="286"/>
      <c r="AB52" s="76"/>
    </row>
    <row r="53" spans="1:28" ht="18" customHeight="1" x14ac:dyDescent="0.15">
      <c r="A53" s="258"/>
      <c r="B53" s="256"/>
      <c r="C53" s="255"/>
      <c r="D53" s="255"/>
      <c r="E53" s="284"/>
      <c r="F53" s="284"/>
      <c r="G53" s="284"/>
      <c r="H53" s="284"/>
      <c r="I53" s="284"/>
      <c r="J53" s="295"/>
      <c r="K53" s="294"/>
      <c r="L53" s="20"/>
      <c r="M53" s="20" t="s">
        <v>68</v>
      </c>
      <c r="N53" s="20"/>
      <c r="O53" s="294"/>
      <c r="P53" s="295"/>
      <c r="Q53" s="284"/>
      <c r="R53" s="284"/>
      <c r="S53" s="284"/>
      <c r="T53" s="284"/>
      <c r="U53" s="284"/>
      <c r="V53" s="286"/>
      <c r="W53" s="286"/>
      <c r="X53" s="286"/>
      <c r="Y53" s="286"/>
    </row>
    <row r="54" spans="1:28" ht="9.9499999999999993" customHeight="1" x14ac:dyDescent="0.15">
      <c r="A54" s="46"/>
      <c r="B54" s="40"/>
      <c r="C54" s="77"/>
      <c r="D54" s="77"/>
      <c r="E54" s="9"/>
      <c r="F54" s="9"/>
      <c r="G54" s="9"/>
      <c r="H54" s="9"/>
      <c r="I54" s="9"/>
      <c r="J54" s="39"/>
      <c r="K54" s="48"/>
      <c r="L54" s="20"/>
      <c r="M54" s="20"/>
      <c r="N54" s="20"/>
      <c r="O54" s="48"/>
      <c r="P54" s="39"/>
      <c r="Q54" s="9"/>
      <c r="R54" s="9"/>
      <c r="S54" s="9"/>
      <c r="T54" s="9"/>
      <c r="V54" s="21"/>
      <c r="W54" s="21"/>
      <c r="X54" s="21"/>
      <c r="Y54" s="81"/>
    </row>
    <row r="55" spans="1:28" ht="18" customHeight="1" x14ac:dyDescent="0.15">
      <c r="A55" s="258" t="s">
        <v>69</v>
      </c>
      <c r="B55" s="256" t="s">
        <v>3</v>
      </c>
      <c r="C55" s="255">
        <v>0.46527777777777773</v>
      </c>
      <c r="D55" s="255"/>
      <c r="E55" s="284" t="str">
        <f>U9</f>
        <v>GG1位</v>
      </c>
      <c r="F55" s="284"/>
      <c r="G55" s="284"/>
      <c r="H55" s="284"/>
      <c r="I55" s="284"/>
      <c r="J55" s="295">
        <f>L55+L56</f>
        <v>0</v>
      </c>
      <c r="K55" s="294" t="s">
        <v>21</v>
      </c>
      <c r="L55" s="20"/>
      <c r="M55" s="20" t="s">
        <v>68</v>
      </c>
      <c r="N55" s="20"/>
      <c r="O55" s="294" t="s">
        <v>23</v>
      </c>
      <c r="P55" s="295">
        <f>N55+N56</f>
        <v>0</v>
      </c>
      <c r="Q55" s="284" t="str">
        <f>X9</f>
        <v>O1位</v>
      </c>
      <c r="R55" s="284"/>
      <c r="S55" s="284"/>
      <c r="T55" s="284"/>
      <c r="U55" s="284"/>
      <c r="V55" s="286" t="s">
        <v>108</v>
      </c>
      <c r="W55" s="286"/>
      <c r="X55" s="286"/>
      <c r="Y55" s="286"/>
    </row>
    <row r="56" spans="1:28" ht="18" customHeight="1" x14ac:dyDescent="0.15">
      <c r="A56" s="258"/>
      <c r="B56" s="256"/>
      <c r="C56" s="255"/>
      <c r="D56" s="255"/>
      <c r="E56" s="284"/>
      <c r="F56" s="284"/>
      <c r="G56" s="284"/>
      <c r="H56" s="284"/>
      <c r="I56" s="284"/>
      <c r="J56" s="295"/>
      <c r="K56" s="294"/>
      <c r="L56" s="20"/>
      <c r="M56" s="20" t="s">
        <v>68</v>
      </c>
      <c r="N56" s="20"/>
      <c r="O56" s="294"/>
      <c r="P56" s="295"/>
      <c r="Q56" s="284"/>
      <c r="R56" s="284"/>
      <c r="S56" s="284"/>
      <c r="T56" s="284"/>
      <c r="U56" s="284"/>
      <c r="V56" s="286"/>
      <c r="W56" s="286"/>
      <c r="X56" s="286"/>
      <c r="Y56" s="286"/>
    </row>
    <row r="57" spans="1:28" ht="9.9499999999999993" customHeight="1" x14ac:dyDescent="0.15">
      <c r="A57" s="46"/>
      <c r="B57" s="40"/>
      <c r="C57" s="77"/>
      <c r="D57" s="77"/>
      <c r="E57" s="9"/>
      <c r="F57" s="9"/>
      <c r="G57" s="9"/>
      <c r="H57" s="9"/>
      <c r="I57" s="9"/>
      <c r="J57" s="39"/>
      <c r="K57" s="48"/>
      <c r="L57" s="20"/>
      <c r="M57" s="20"/>
      <c r="N57" s="20"/>
      <c r="O57" s="48"/>
      <c r="P57" s="39"/>
      <c r="Q57" s="9"/>
      <c r="R57" s="9"/>
      <c r="S57" s="9"/>
      <c r="T57" s="9"/>
      <c r="V57" s="21"/>
      <c r="W57" s="21"/>
      <c r="X57" s="21"/>
      <c r="Y57" s="81"/>
    </row>
    <row r="58" spans="1:28" ht="18" customHeight="1" x14ac:dyDescent="0.15">
      <c r="A58" s="258" t="s">
        <v>59</v>
      </c>
      <c r="B58" s="256" t="s">
        <v>4</v>
      </c>
      <c r="C58" s="255">
        <v>0.5</v>
      </c>
      <c r="D58" s="255"/>
      <c r="E58" s="284" t="str">
        <f>O27</f>
        <v>FF1位</v>
      </c>
      <c r="F58" s="284"/>
      <c r="G58" s="284"/>
      <c r="H58" s="284"/>
      <c r="I58" s="284"/>
      <c r="J58" s="295">
        <f>L58+L59</f>
        <v>0</v>
      </c>
      <c r="K58" s="294" t="s">
        <v>21</v>
      </c>
      <c r="L58" s="20"/>
      <c r="M58" s="20" t="s">
        <v>68</v>
      </c>
      <c r="N58" s="20"/>
      <c r="O58" s="294" t="s">
        <v>23</v>
      </c>
      <c r="P58" s="295">
        <f>N58+N59</f>
        <v>0</v>
      </c>
      <c r="Q58" s="284" t="str">
        <f>R27</f>
        <v>N1位</v>
      </c>
      <c r="R58" s="284"/>
      <c r="S58" s="284"/>
      <c r="T58" s="284"/>
      <c r="U58" s="284"/>
      <c r="V58" s="286" t="s">
        <v>120</v>
      </c>
      <c r="W58" s="286"/>
      <c r="X58" s="286"/>
      <c r="Y58" s="286"/>
    </row>
    <row r="59" spans="1:28" ht="18" customHeight="1" x14ac:dyDescent="0.15">
      <c r="A59" s="258"/>
      <c r="B59" s="256"/>
      <c r="C59" s="255"/>
      <c r="D59" s="255"/>
      <c r="E59" s="284"/>
      <c r="F59" s="284"/>
      <c r="G59" s="284"/>
      <c r="H59" s="284"/>
      <c r="I59" s="284"/>
      <c r="J59" s="295"/>
      <c r="K59" s="294"/>
      <c r="L59" s="20"/>
      <c r="M59" s="20" t="s">
        <v>68</v>
      </c>
      <c r="N59" s="20"/>
      <c r="O59" s="294"/>
      <c r="P59" s="295"/>
      <c r="Q59" s="284"/>
      <c r="R59" s="284"/>
      <c r="S59" s="284"/>
      <c r="T59" s="284"/>
      <c r="U59" s="284"/>
      <c r="V59" s="286"/>
      <c r="W59" s="286"/>
      <c r="X59" s="286"/>
      <c r="Y59" s="286"/>
    </row>
    <row r="60" spans="1:28" ht="9.9499999999999993" customHeight="1" x14ac:dyDescent="0.15">
      <c r="A60" s="46"/>
      <c r="B60" s="78"/>
      <c r="C60" s="77"/>
      <c r="D60" s="77"/>
      <c r="E60" s="57"/>
      <c r="F60" s="57"/>
      <c r="G60" s="57"/>
      <c r="H60" s="57"/>
      <c r="I60" s="57"/>
      <c r="Q60" s="57"/>
      <c r="R60" s="57"/>
      <c r="S60" s="57"/>
      <c r="T60" s="57"/>
      <c r="V60" s="8"/>
      <c r="W60" s="8"/>
      <c r="X60" s="8"/>
      <c r="Y60" s="82"/>
    </row>
    <row r="61" spans="1:28" ht="18" customHeight="1" x14ac:dyDescent="0.15">
      <c r="A61" s="258" t="s">
        <v>69</v>
      </c>
      <c r="B61" s="256" t="s">
        <v>4</v>
      </c>
      <c r="C61" s="255">
        <v>0.5</v>
      </c>
      <c r="D61" s="255"/>
      <c r="E61" s="284" t="str">
        <f>U27</f>
        <v>HH1位</v>
      </c>
      <c r="F61" s="284"/>
      <c r="G61" s="284"/>
      <c r="H61" s="284"/>
      <c r="I61" s="284"/>
      <c r="J61" s="295">
        <f>L61+L62</f>
        <v>0</v>
      </c>
      <c r="K61" s="294" t="s">
        <v>21</v>
      </c>
      <c r="L61" s="20"/>
      <c r="M61" s="20" t="s">
        <v>68</v>
      </c>
      <c r="N61" s="20"/>
      <c r="O61" s="294" t="s">
        <v>23</v>
      </c>
      <c r="P61" s="295">
        <f>N61+N62</f>
        <v>0</v>
      </c>
      <c r="Q61" s="284" t="str">
        <f>X27</f>
        <v>P1位</v>
      </c>
      <c r="R61" s="284"/>
      <c r="S61" s="284"/>
      <c r="T61" s="284"/>
      <c r="U61" s="284"/>
      <c r="V61" s="286" t="s">
        <v>121</v>
      </c>
      <c r="W61" s="286"/>
      <c r="X61" s="286"/>
      <c r="Y61" s="286"/>
    </row>
    <row r="62" spans="1:28" ht="18" customHeight="1" x14ac:dyDescent="0.15">
      <c r="A62" s="258"/>
      <c r="B62" s="256"/>
      <c r="C62" s="255"/>
      <c r="D62" s="255"/>
      <c r="E62" s="284"/>
      <c r="F62" s="284"/>
      <c r="G62" s="284"/>
      <c r="H62" s="284"/>
      <c r="I62" s="284"/>
      <c r="J62" s="295"/>
      <c r="K62" s="294"/>
      <c r="L62" s="20"/>
      <c r="M62" s="20" t="s">
        <v>68</v>
      </c>
      <c r="N62" s="20"/>
      <c r="O62" s="294"/>
      <c r="P62" s="295"/>
      <c r="Q62" s="284"/>
      <c r="R62" s="284"/>
      <c r="S62" s="284"/>
      <c r="T62" s="284"/>
      <c r="U62" s="284"/>
      <c r="V62" s="286"/>
      <c r="W62" s="286"/>
      <c r="X62" s="286"/>
      <c r="Y62" s="286"/>
    </row>
    <row r="63" spans="1:28" ht="9.9499999999999993" customHeight="1" x14ac:dyDescent="0.15">
      <c r="A63" s="79"/>
      <c r="B63" s="78"/>
      <c r="C63" s="77"/>
      <c r="D63" s="77"/>
      <c r="E63" s="57"/>
      <c r="F63" s="57"/>
      <c r="G63" s="57"/>
      <c r="H63" s="57"/>
      <c r="I63" s="57"/>
      <c r="Q63" s="57"/>
      <c r="R63" s="57"/>
      <c r="S63" s="57"/>
      <c r="T63" s="57"/>
      <c r="Y63" s="82"/>
    </row>
    <row r="64" spans="1:28" ht="18" customHeight="1" x14ac:dyDescent="0.15">
      <c r="A64" s="258" t="s">
        <v>59</v>
      </c>
      <c r="B64" s="256" t="s">
        <v>5</v>
      </c>
      <c r="C64" s="255">
        <v>0.53472222222222221</v>
      </c>
      <c r="D64" s="255"/>
      <c r="E64" s="284" t="s">
        <v>29</v>
      </c>
      <c r="F64" s="284"/>
      <c r="G64" s="284"/>
      <c r="H64" s="284"/>
      <c r="I64" s="284"/>
      <c r="J64" s="295">
        <f>L64+L65</f>
        <v>0</v>
      </c>
      <c r="K64" s="294" t="s">
        <v>21</v>
      </c>
      <c r="L64" s="20"/>
      <c r="M64" s="20" t="s">
        <v>68</v>
      </c>
      <c r="N64" s="20"/>
      <c r="O64" s="294" t="s">
        <v>23</v>
      </c>
      <c r="P64" s="295">
        <f>N64+N65</f>
        <v>0</v>
      </c>
      <c r="Q64" s="284" t="s">
        <v>30</v>
      </c>
      <c r="R64" s="284"/>
      <c r="S64" s="284"/>
      <c r="T64" s="284"/>
      <c r="U64" s="284"/>
      <c r="V64" s="284" t="s">
        <v>370</v>
      </c>
      <c r="W64" s="284"/>
      <c r="X64" s="284"/>
      <c r="Y64" s="284"/>
    </row>
    <row r="65" spans="1:25" ht="18" customHeight="1" x14ac:dyDescent="0.15">
      <c r="A65" s="258"/>
      <c r="B65" s="256"/>
      <c r="C65" s="255"/>
      <c r="D65" s="255"/>
      <c r="E65" s="284"/>
      <c r="F65" s="284"/>
      <c r="G65" s="284"/>
      <c r="H65" s="284"/>
      <c r="I65" s="284"/>
      <c r="J65" s="295"/>
      <c r="K65" s="294"/>
      <c r="L65" s="20"/>
      <c r="M65" s="20" t="s">
        <v>68</v>
      </c>
      <c r="N65" s="20"/>
      <c r="O65" s="294"/>
      <c r="P65" s="295"/>
      <c r="Q65" s="284"/>
      <c r="R65" s="284"/>
      <c r="S65" s="284"/>
      <c r="T65" s="284"/>
      <c r="U65" s="284"/>
      <c r="V65" s="284"/>
      <c r="W65" s="284"/>
      <c r="X65" s="284"/>
      <c r="Y65" s="284"/>
    </row>
    <row r="66" spans="1:25" ht="9.9499999999999993" customHeight="1" x14ac:dyDescent="0.15">
      <c r="A66" s="46"/>
      <c r="B66" s="78"/>
      <c r="C66" s="68"/>
      <c r="D66" s="68"/>
      <c r="E66" s="57"/>
      <c r="F66" s="57"/>
      <c r="G66" s="57"/>
      <c r="H66" s="57"/>
      <c r="I66" s="57"/>
      <c r="Q66" s="57"/>
      <c r="R66" s="57"/>
      <c r="S66" s="57"/>
      <c r="T66" s="57"/>
      <c r="Y66" s="82"/>
    </row>
    <row r="67" spans="1:25" ht="18" customHeight="1" x14ac:dyDescent="0.15">
      <c r="A67" s="258" t="s">
        <v>69</v>
      </c>
      <c r="B67" s="256" t="s">
        <v>5</v>
      </c>
      <c r="C67" s="255">
        <v>0.53472222222222221</v>
      </c>
      <c r="D67" s="255"/>
      <c r="E67" s="284" t="s">
        <v>32</v>
      </c>
      <c r="F67" s="284"/>
      <c r="G67" s="284"/>
      <c r="H67" s="284"/>
      <c r="I67" s="284"/>
      <c r="J67" s="295">
        <f>L67+L68</f>
        <v>0</v>
      </c>
      <c r="K67" s="294" t="s">
        <v>21</v>
      </c>
      <c r="L67" s="20"/>
      <c r="M67" s="20" t="s">
        <v>68</v>
      </c>
      <c r="N67" s="20"/>
      <c r="O67" s="294" t="s">
        <v>23</v>
      </c>
      <c r="P67" s="295">
        <f>N67+N68</f>
        <v>0</v>
      </c>
      <c r="Q67" s="284" t="s">
        <v>33</v>
      </c>
      <c r="R67" s="284"/>
      <c r="S67" s="284"/>
      <c r="T67" s="284"/>
      <c r="U67" s="284"/>
      <c r="V67" s="284" t="s">
        <v>373</v>
      </c>
      <c r="W67" s="284"/>
      <c r="X67" s="284"/>
      <c r="Y67" s="284"/>
    </row>
    <row r="68" spans="1:25" ht="18" customHeight="1" x14ac:dyDescent="0.15">
      <c r="A68" s="258"/>
      <c r="B68" s="256"/>
      <c r="C68" s="255"/>
      <c r="D68" s="255"/>
      <c r="E68" s="284"/>
      <c r="F68" s="284"/>
      <c r="G68" s="284"/>
      <c r="H68" s="284"/>
      <c r="I68" s="284"/>
      <c r="J68" s="295"/>
      <c r="K68" s="294"/>
      <c r="L68" s="20"/>
      <c r="M68" s="20" t="s">
        <v>68</v>
      </c>
      <c r="N68" s="20"/>
      <c r="O68" s="294"/>
      <c r="P68" s="295"/>
      <c r="Q68" s="284"/>
      <c r="R68" s="284"/>
      <c r="S68" s="284"/>
      <c r="T68" s="284"/>
      <c r="U68" s="284"/>
      <c r="V68" s="284"/>
      <c r="W68" s="284"/>
      <c r="X68" s="284"/>
      <c r="Y68" s="284"/>
    </row>
    <row r="69" spans="1:25" ht="9.9499999999999993" customHeight="1" x14ac:dyDescent="0.15">
      <c r="A69" s="79"/>
      <c r="B69" s="78"/>
      <c r="C69" s="68"/>
      <c r="D69" s="68"/>
      <c r="E69" s="57"/>
      <c r="F69" s="57"/>
      <c r="G69" s="57"/>
      <c r="H69" s="57"/>
      <c r="I69" s="57"/>
      <c r="Q69" s="57"/>
      <c r="R69" s="57"/>
      <c r="S69" s="57"/>
      <c r="T69" s="57"/>
      <c r="Y69" s="82"/>
    </row>
    <row r="70" spans="1:25" ht="18" customHeight="1" x14ac:dyDescent="0.15">
      <c r="A70" s="258" t="s">
        <v>59</v>
      </c>
      <c r="B70" s="256" t="s">
        <v>0</v>
      </c>
      <c r="C70" s="255">
        <v>0.56944444444444442</v>
      </c>
      <c r="D70" s="255"/>
      <c r="E70" s="284" t="s">
        <v>35</v>
      </c>
      <c r="F70" s="284"/>
      <c r="G70" s="284"/>
      <c r="H70" s="284"/>
      <c r="I70" s="284"/>
      <c r="J70" s="295">
        <f>L70+L71</f>
        <v>0</v>
      </c>
      <c r="K70" s="294" t="s">
        <v>21</v>
      </c>
      <c r="L70" s="20"/>
      <c r="M70" s="20" t="s">
        <v>68</v>
      </c>
      <c r="N70" s="20"/>
      <c r="O70" s="294" t="s">
        <v>23</v>
      </c>
      <c r="P70" s="295">
        <f>N70+N71</f>
        <v>0</v>
      </c>
      <c r="Q70" s="284" t="s">
        <v>36</v>
      </c>
      <c r="R70" s="284"/>
      <c r="S70" s="284"/>
      <c r="T70" s="284"/>
      <c r="U70" s="284"/>
      <c r="V70" s="286" t="s">
        <v>372</v>
      </c>
      <c r="W70" s="286"/>
      <c r="X70" s="286"/>
      <c r="Y70" s="286"/>
    </row>
    <row r="71" spans="1:25" ht="18" customHeight="1" x14ac:dyDescent="0.15">
      <c r="A71" s="258"/>
      <c r="B71" s="256"/>
      <c r="C71" s="255"/>
      <c r="D71" s="255"/>
      <c r="E71" s="284"/>
      <c r="F71" s="284"/>
      <c r="G71" s="284"/>
      <c r="H71" s="284"/>
      <c r="I71" s="284"/>
      <c r="J71" s="295"/>
      <c r="K71" s="294"/>
      <c r="L71" s="20"/>
      <c r="M71" s="20" t="s">
        <v>68</v>
      </c>
      <c r="N71" s="20"/>
      <c r="O71" s="294"/>
      <c r="P71" s="295"/>
      <c r="Q71" s="284"/>
      <c r="R71" s="284"/>
      <c r="S71" s="284"/>
      <c r="T71" s="284"/>
      <c r="U71" s="284"/>
      <c r="V71" s="286"/>
      <c r="W71" s="286"/>
      <c r="X71" s="286"/>
      <c r="Y71" s="286"/>
    </row>
    <row r="72" spans="1:25" ht="9.9499999999999993" customHeight="1" x14ac:dyDescent="0.15">
      <c r="A72" s="46"/>
      <c r="B72" s="78"/>
      <c r="C72" s="68"/>
      <c r="D72" s="68"/>
      <c r="E72" s="57"/>
      <c r="F72" s="57"/>
      <c r="G72" s="57"/>
      <c r="H72" s="57"/>
      <c r="I72" s="57"/>
      <c r="Q72" s="57"/>
      <c r="R72" s="57"/>
      <c r="S72" s="57"/>
      <c r="T72" s="57"/>
      <c r="Y72" s="82"/>
    </row>
    <row r="73" spans="1:25" ht="18" customHeight="1" x14ac:dyDescent="0.15">
      <c r="A73" s="258" t="s">
        <v>69</v>
      </c>
      <c r="B73" s="256" t="s">
        <v>0</v>
      </c>
      <c r="C73" s="255">
        <v>0.56944444444444442</v>
      </c>
      <c r="D73" s="255"/>
      <c r="E73" s="284" t="s">
        <v>70</v>
      </c>
      <c r="F73" s="284"/>
      <c r="G73" s="284"/>
      <c r="H73" s="284"/>
      <c r="I73" s="284"/>
      <c r="J73" s="295">
        <f>L73+L74</f>
        <v>0</v>
      </c>
      <c r="K73" s="294" t="s">
        <v>21</v>
      </c>
      <c r="L73" s="20"/>
      <c r="M73" s="20" t="s">
        <v>68</v>
      </c>
      <c r="N73" s="20"/>
      <c r="O73" s="294" t="s">
        <v>23</v>
      </c>
      <c r="P73" s="295">
        <f>N73+N74</f>
        <v>0</v>
      </c>
      <c r="Q73" s="284" t="s">
        <v>71</v>
      </c>
      <c r="R73" s="284"/>
      <c r="S73" s="284"/>
      <c r="T73" s="284"/>
      <c r="U73" s="284"/>
      <c r="V73" s="286" t="s">
        <v>374</v>
      </c>
      <c r="W73" s="286"/>
      <c r="X73" s="286"/>
      <c r="Y73" s="286"/>
    </row>
    <row r="74" spans="1:25" ht="18" customHeight="1" x14ac:dyDescent="0.15">
      <c r="A74" s="258"/>
      <c r="B74" s="256"/>
      <c r="C74" s="255"/>
      <c r="D74" s="255"/>
      <c r="E74" s="284"/>
      <c r="F74" s="284"/>
      <c r="G74" s="284"/>
      <c r="H74" s="284"/>
      <c r="I74" s="284"/>
      <c r="J74" s="295"/>
      <c r="K74" s="294"/>
      <c r="L74" s="20"/>
      <c r="M74" s="20" t="s">
        <v>68</v>
      </c>
      <c r="N74" s="20"/>
      <c r="O74" s="294"/>
      <c r="P74" s="295"/>
      <c r="Q74" s="284"/>
      <c r="R74" s="284"/>
      <c r="S74" s="284"/>
      <c r="T74" s="284"/>
      <c r="U74" s="284"/>
      <c r="V74" s="286"/>
      <c r="W74" s="286"/>
      <c r="X74" s="286"/>
      <c r="Y74" s="286"/>
    </row>
    <row r="75" spans="1:25" ht="9.9499999999999993" customHeight="1" x14ac:dyDescent="0.15"/>
  </sheetData>
  <mergeCells count="158">
    <mergeCell ref="V73:Y74"/>
    <mergeCell ref="V70:Y71"/>
    <mergeCell ref="Q67:U68"/>
    <mergeCell ref="Q64:U65"/>
    <mergeCell ref="E67:I68"/>
    <mergeCell ref="E64:I65"/>
    <mergeCell ref="V67:Y68"/>
    <mergeCell ref="V64:Y65"/>
    <mergeCell ref="O70:O71"/>
    <mergeCell ref="P70:P71"/>
    <mergeCell ref="O73:O74"/>
    <mergeCell ref="P73:P74"/>
    <mergeCell ref="Q73:U74"/>
    <mergeCell ref="Q70:U71"/>
    <mergeCell ref="O64:O65"/>
    <mergeCell ref="P64:P65"/>
    <mergeCell ref="O67:O68"/>
    <mergeCell ref="P67:P68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K73:K74"/>
    <mergeCell ref="E73:I74"/>
    <mergeCell ref="E70:I71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K67:K68"/>
    <mergeCell ref="V55:Y56"/>
    <mergeCell ref="V52:Y53"/>
    <mergeCell ref="O58:O59"/>
    <mergeCell ref="P58:P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K61:K62"/>
    <mergeCell ref="O61:O62"/>
    <mergeCell ref="P61:P62"/>
    <mergeCell ref="E61:I62"/>
    <mergeCell ref="E58:I59"/>
    <mergeCell ref="Q61:U62"/>
    <mergeCell ref="Q58:U59"/>
    <mergeCell ref="V61:Y62"/>
    <mergeCell ref="V58:Y59"/>
    <mergeCell ref="E43:I44"/>
    <mergeCell ref="Q49:U50"/>
    <mergeCell ref="Q46:U47"/>
    <mergeCell ref="Q43:U44"/>
    <mergeCell ref="V49:Y50"/>
    <mergeCell ref="V46:Y47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E55:I56"/>
    <mergeCell ref="E52:I53"/>
    <mergeCell ref="Q55:U56"/>
    <mergeCell ref="Q52:U53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V43:Y44"/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C9D9-402D-41D8-97D7-B4D2AE457CB4}">
  <sheetPr>
    <tabColor indexed="33"/>
  </sheetPr>
  <dimension ref="A1:Z45"/>
  <sheetViews>
    <sheetView view="pageBreakPreview" zoomScale="55" zoomScaleNormal="100" zoomScaleSheetLayoutView="55" workbookViewId="0">
      <selection activeCell="O9" sqref="O9:P16"/>
    </sheetView>
  </sheetViews>
  <sheetFormatPr defaultColWidth="9"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ht="30.75" customHeight="1" x14ac:dyDescent="0.15">
      <c r="A1" s="23" t="str">
        <f>U11組合せ!L5</f>
        <v>■第3日　1月14日</v>
      </c>
      <c r="B1" s="13"/>
      <c r="C1" s="13"/>
      <c r="D1" s="13"/>
      <c r="E1" s="13"/>
      <c r="F1" s="13"/>
      <c r="G1" s="13"/>
      <c r="H1" s="13"/>
      <c r="O1" s="240" t="s">
        <v>12</v>
      </c>
      <c r="P1" s="240"/>
      <c r="Q1" s="240"/>
      <c r="R1" s="252" t="str">
        <f>U11組合せ!P67</f>
        <v>SAKURAグリーンフィールド</v>
      </c>
      <c r="S1" s="252"/>
      <c r="T1" s="252"/>
      <c r="U1" s="252"/>
      <c r="V1" s="252"/>
      <c r="W1" s="252"/>
      <c r="X1" s="252"/>
      <c r="Y1" s="252"/>
    </row>
    <row r="2" spans="1:25" s="1" customFormat="1" ht="27.95" customHeight="1" x14ac:dyDescent="0.15">
      <c r="A2" s="23"/>
      <c r="B2" s="23"/>
      <c r="C2" s="300" t="str">
        <f>U11組合せ!U5</f>
        <v>準々決勝・準決勝</v>
      </c>
      <c r="D2" s="300"/>
      <c r="E2" s="300"/>
      <c r="F2" s="300"/>
      <c r="G2" s="300"/>
      <c r="H2" s="300"/>
      <c r="I2" s="300"/>
      <c r="O2" s="24"/>
      <c r="P2" s="24"/>
      <c r="Q2" s="24"/>
      <c r="R2" s="25"/>
      <c r="S2" s="290"/>
      <c r="T2" s="290"/>
      <c r="U2" s="290"/>
      <c r="V2" s="290"/>
      <c r="W2" s="290"/>
      <c r="X2" s="290"/>
      <c r="Y2" s="25"/>
    </row>
    <row r="3" spans="1:25" s="1" customFormat="1" ht="27.9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1" customFormat="1" ht="27.75" customHeight="1" x14ac:dyDescent="0.15">
      <c r="A4" s="26"/>
      <c r="B4" s="26"/>
      <c r="C4" s="26"/>
      <c r="D4" s="26"/>
      <c r="E4" s="27"/>
      <c r="F4" s="27"/>
      <c r="G4" s="26"/>
      <c r="H4" s="37"/>
      <c r="I4" s="26"/>
      <c r="J4" s="26"/>
      <c r="K4" s="26"/>
      <c r="L4" s="26"/>
      <c r="M4" s="284"/>
      <c r="N4" s="284"/>
      <c r="O4" s="26"/>
      <c r="P4" s="26"/>
      <c r="Q4" s="26"/>
      <c r="R4" s="26"/>
      <c r="S4" s="33"/>
      <c r="T4" s="26"/>
      <c r="U4" s="27"/>
      <c r="V4" s="27"/>
      <c r="W4" s="26"/>
      <c r="X4" s="26"/>
      <c r="Y4" s="26"/>
    </row>
    <row r="5" spans="1:25" s="1" customFormat="1" ht="27.95" customHeight="1" x14ac:dyDescent="0.15">
      <c r="A5" s="26"/>
      <c r="B5" s="26"/>
      <c r="C5" s="26"/>
      <c r="D5" s="26"/>
      <c r="E5" s="32"/>
      <c r="F5" s="30"/>
      <c r="G5" s="30" t="s">
        <v>13</v>
      </c>
      <c r="H5" s="30"/>
      <c r="I5" s="36"/>
      <c r="J5" s="26"/>
      <c r="K5" s="26"/>
      <c r="L5" s="26"/>
      <c r="M5" s="26"/>
      <c r="N5" s="26"/>
      <c r="O5" s="26"/>
      <c r="P5" s="26"/>
      <c r="Q5" s="26"/>
      <c r="R5" s="32"/>
      <c r="S5" s="30"/>
      <c r="T5" s="30" t="s">
        <v>14</v>
      </c>
      <c r="U5" s="26"/>
      <c r="V5" s="33"/>
      <c r="W5" s="26"/>
      <c r="X5" s="26"/>
      <c r="Y5" s="26"/>
    </row>
    <row r="6" spans="1:25" s="1" customFormat="1" ht="27.95" customHeight="1" x14ac:dyDescent="0.15">
      <c r="A6" s="26"/>
      <c r="B6" s="26"/>
      <c r="C6" s="32"/>
      <c r="D6" s="30" t="s">
        <v>15</v>
      </c>
      <c r="E6" s="34"/>
      <c r="F6" s="35"/>
      <c r="G6" s="26"/>
      <c r="H6" s="26"/>
      <c r="I6" s="32"/>
      <c r="J6" s="30" t="s">
        <v>16</v>
      </c>
      <c r="K6" s="36"/>
      <c r="L6" s="37"/>
      <c r="M6" s="26"/>
      <c r="N6" s="26"/>
      <c r="O6" s="33"/>
      <c r="P6" s="32"/>
      <c r="Q6" s="30" t="s">
        <v>17</v>
      </c>
      <c r="R6" s="34"/>
      <c r="S6" s="9"/>
      <c r="T6" s="26"/>
      <c r="U6" s="33"/>
      <c r="V6" s="32"/>
      <c r="W6" s="30" t="s">
        <v>18</v>
      </c>
      <c r="X6" s="36"/>
      <c r="Y6" s="26"/>
    </row>
    <row r="7" spans="1:25" s="1" customFormat="1" ht="27.95" customHeight="1" x14ac:dyDescent="0.15">
      <c r="A7" s="26"/>
      <c r="B7" s="26"/>
      <c r="C7" s="298" t="s">
        <v>171</v>
      </c>
      <c r="D7" s="284"/>
      <c r="E7" s="299"/>
      <c r="F7" s="35"/>
      <c r="G7" s="26"/>
      <c r="H7" s="26"/>
      <c r="I7" s="298" t="s">
        <v>172</v>
      </c>
      <c r="J7" s="284"/>
      <c r="K7" s="299"/>
      <c r="L7" s="37"/>
      <c r="M7" s="26"/>
      <c r="N7" s="26"/>
      <c r="O7" s="33"/>
      <c r="P7" s="298" t="s">
        <v>173</v>
      </c>
      <c r="Q7" s="284"/>
      <c r="R7" s="299"/>
      <c r="S7" s="9"/>
      <c r="T7" s="26"/>
      <c r="U7" s="33"/>
      <c r="V7" s="298" t="s">
        <v>174</v>
      </c>
      <c r="W7" s="284"/>
      <c r="X7" s="299"/>
      <c r="Y7" s="26"/>
    </row>
    <row r="8" spans="1:25" s="1" customFormat="1" ht="27.95" customHeight="1" x14ac:dyDescent="0.15">
      <c r="A8" s="26"/>
      <c r="B8" s="297">
        <v>1</v>
      </c>
      <c r="C8" s="297"/>
      <c r="D8" s="26"/>
      <c r="E8" s="297">
        <v>2</v>
      </c>
      <c r="F8" s="297"/>
      <c r="G8" s="26"/>
      <c r="H8" s="297">
        <v>3</v>
      </c>
      <c r="I8" s="297"/>
      <c r="J8" s="26"/>
      <c r="K8" s="297">
        <v>4</v>
      </c>
      <c r="L8" s="297"/>
      <c r="M8" s="26"/>
      <c r="N8" s="26"/>
      <c r="O8" s="297">
        <v>5</v>
      </c>
      <c r="P8" s="297"/>
      <c r="Q8" s="26"/>
      <c r="R8" s="297">
        <v>6</v>
      </c>
      <c r="S8" s="297"/>
      <c r="T8" s="26"/>
      <c r="U8" s="297">
        <v>7</v>
      </c>
      <c r="V8" s="297"/>
      <c r="W8" s="26"/>
      <c r="X8" s="297">
        <v>8</v>
      </c>
      <c r="Y8" s="297"/>
    </row>
    <row r="9" spans="1:25" s="1" customFormat="1" ht="27.95" customHeight="1" x14ac:dyDescent="0.15">
      <c r="B9" s="296">
        <v>1</v>
      </c>
      <c r="C9" s="296"/>
      <c r="D9" s="22"/>
      <c r="E9" s="296">
        <v>2</v>
      </c>
      <c r="F9" s="296"/>
      <c r="G9" s="19"/>
      <c r="H9" s="301">
        <v>3</v>
      </c>
      <c r="I9" s="301"/>
      <c r="J9" s="19"/>
      <c r="K9" s="301">
        <v>4</v>
      </c>
      <c r="L9" s="301"/>
      <c r="M9" s="19"/>
      <c r="N9" s="19"/>
      <c r="O9" s="296">
        <v>5</v>
      </c>
      <c r="P9" s="296"/>
      <c r="Q9" s="19"/>
      <c r="R9" s="296">
        <v>6</v>
      </c>
      <c r="S9" s="296"/>
      <c r="T9" s="19"/>
      <c r="U9" s="296">
        <v>7</v>
      </c>
      <c r="V9" s="296"/>
      <c r="W9" s="19"/>
      <c r="X9" s="296">
        <v>8</v>
      </c>
      <c r="Y9" s="296"/>
    </row>
    <row r="10" spans="1:25" s="1" customFormat="1" ht="27.95" customHeight="1" x14ac:dyDescent="0.15">
      <c r="B10" s="296"/>
      <c r="C10" s="296"/>
      <c r="D10" s="22"/>
      <c r="E10" s="296"/>
      <c r="F10" s="296"/>
      <c r="G10" s="19"/>
      <c r="H10" s="301"/>
      <c r="I10" s="301"/>
      <c r="J10" s="19"/>
      <c r="K10" s="301"/>
      <c r="L10" s="301"/>
      <c r="M10" s="19"/>
      <c r="N10" s="19"/>
      <c r="O10" s="296"/>
      <c r="P10" s="296"/>
      <c r="Q10" s="19"/>
      <c r="R10" s="296"/>
      <c r="S10" s="296"/>
      <c r="T10" s="19"/>
      <c r="U10" s="296"/>
      <c r="V10" s="296"/>
      <c r="W10" s="19"/>
      <c r="X10" s="296"/>
      <c r="Y10" s="296"/>
    </row>
    <row r="11" spans="1:25" s="1" customFormat="1" ht="27.95" customHeight="1" x14ac:dyDescent="0.15">
      <c r="B11" s="296"/>
      <c r="C11" s="296"/>
      <c r="D11" s="22"/>
      <c r="E11" s="296"/>
      <c r="F11" s="296"/>
      <c r="G11" s="19"/>
      <c r="H11" s="301"/>
      <c r="I11" s="301"/>
      <c r="J11" s="19"/>
      <c r="K11" s="301"/>
      <c r="L11" s="301"/>
      <c r="M11" s="19"/>
      <c r="N11" s="19"/>
      <c r="O11" s="296"/>
      <c r="P11" s="296"/>
      <c r="Q11" s="19"/>
      <c r="R11" s="296"/>
      <c r="S11" s="296"/>
      <c r="T11" s="19"/>
      <c r="U11" s="296"/>
      <c r="V11" s="296"/>
      <c r="W11" s="19"/>
      <c r="X11" s="296"/>
      <c r="Y11" s="296"/>
    </row>
    <row r="12" spans="1:25" s="1" customFormat="1" ht="27.95" customHeight="1" x14ac:dyDescent="0.15">
      <c r="B12" s="296"/>
      <c r="C12" s="296"/>
      <c r="D12" s="22"/>
      <c r="E12" s="296"/>
      <c r="F12" s="296"/>
      <c r="G12" s="19"/>
      <c r="H12" s="301"/>
      <c r="I12" s="301"/>
      <c r="J12" s="19"/>
      <c r="K12" s="301"/>
      <c r="L12" s="301"/>
      <c r="M12" s="19"/>
      <c r="N12" s="19"/>
      <c r="O12" s="296"/>
      <c r="P12" s="296"/>
      <c r="Q12" s="19"/>
      <c r="R12" s="296"/>
      <c r="S12" s="296"/>
      <c r="T12" s="19"/>
      <c r="U12" s="296"/>
      <c r="V12" s="296"/>
      <c r="W12" s="19"/>
      <c r="X12" s="296"/>
      <c r="Y12" s="296"/>
    </row>
    <row r="13" spans="1:25" s="1" customFormat="1" ht="27.95" customHeight="1" x14ac:dyDescent="0.15">
      <c r="B13" s="296"/>
      <c r="C13" s="296"/>
      <c r="D13" s="22"/>
      <c r="E13" s="296"/>
      <c r="F13" s="296"/>
      <c r="G13" s="19"/>
      <c r="H13" s="301"/>
      <c r="I13" s="301"/>
      <c r="J13" s="19"/>
      <c r="K13" s="301"/>
      <c r="L13" s="301"/>
      <c r="M13" s="19"/>
      <c r="N13" s="19"/>
      <c r="O13" s="296"/>
      <c r="P13" s="296"/>
      <c r="Q13" s="19"/>
      <c r="R13" s="296"/>
      <c r="S13" s="296"/>
      <c r="T13" s="19"/>
      <c r="U13" s="296"/>
      <c r="V13" s="296"/>
      <c r="W13" s="19"/>
      <c r="X13" s="296"/>
      <c r="Y13" s="296"/>
    </row>
    <row r="14" spans="1:25" s="1" customFormat="1" ht="27.95" customHeight="1" x14ac:dyDescent="0.15">
      <c r="B14" s="296"/>
      <c r="C14" s="296"/>
      <c r="D14" s="22"/>
      <c r="E14" s="296"/>
      <c r="F14" s="296"/>
      <c r="G14" s="19"/>
      <c r="H14" s="301"/>
      <c r="I14" s="301"/>
      <c r="J14" s="19"/>
      <c r="K14" s="301"/>
      <c r="L14" s="301"/>
      <c r="M14" s="19"/>
      <c r="N14" s="19"/>
      <c r="O14" s="296"/>
      <c r="P14" s="296"/>
      <c r="Q14" s="19"/>
      <c r="R14" s="296"/>
      <c r="S14" s="296"/>
      <c r="T14" s="19"/>
      <c r="U14" s="296"/>
      <c r="V14" s="296"/>
      <c r="W14" s="19"/>
      <c r="X14" s="296"/>
      <c r="Y14" s="296"/>
    </row>
    <row r="15" spans="1:25" s="1" customFormat="1" ht="27.95" customHeight="1" x14ac:dyDescent="0.15">
      <c r="B15" s="296"/>
      <c r="C15" s="296"/>
      <c r="D15" s="22"/>
      <c r="E15" s="296"/>
      <c r="F15" s="296"/>
      <c r="G15" s="19"/>
      <c r="H15" s="301"/>
      <c r="I15" s="301"/>
      <c r="J15" s="19"/>
      <c r="K15" s="301"/>
      <c r="L15" s="301"/>
      <c r="M15" s="19"/>
      <c r="N15" s="19"/>
      <c r="O15" s="296"/>
      <c r="P15" s="296"/>
      <c r="Q15" s="19"/>
      <c r="R15" s="296"/>
      <c r="S15" s="296"/>
      <c r="T15" s="19"/>
      <c r="U15" s="296"/>
      <c r="V15" s="296"/>
      <c r="W15" s="19"/>
      <c r="X15" s="296"/>
      <c r="Y15" s="296"/>
    </row>
    <row r="16" spans="1:25" s="1" customFormat="1" ht="27.95" customHeight="1" x14ac:dyDescent="0.15">
      <c r="B16" s="296"/>
      <c r="C16" s="296"/>
      <c r="D16" s="22"/>
      <c r="E16" s="296"/>
      <c r="F16" s="296"/>
      <c r="G16" s="19"/>
      <c r="H16" s="301"/>
      <c r="I16" s="301"/>
      <c r="J16" s="19"/>
      <c r="K16" s="301"/>
      <c r="L16" s="301"/>
      <c r="M16" s="19"/>
      <c r="N16" s="19"/>
      <c r="O16" s="296"/>
      <c r="P16" s="296"/>
      <c r="Q16" s="19"/>
      <c r="R16" s="296"/>
      <c r="S16" s="296"/>
      <c r="T16" s="19"/>
      <c r="U16" s="296"/>
      <c r="V16" s="296"/>
      <c r="W16" s="19"/>
      <c r="X16" s="296"/>
      <c r="Y16" s="296"/>
    </row>
    <row r="17" spans="1:26" s="1" customFormat="1" ht="27.95" customHeight="1" x14ac:dyDescent="0.15"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6" s="1" customFormat="1" ht="27.95" customHeight="1" x14ac:dyDescent="0.15"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6" s="1" customFormat="1" ht="27.75" customHeight="1" x14ac:dyDescent="0.15">
      <c r="A19" s="302" t="s">
        <v>19</v>
      </c>
      <c r="B19" s="302"/>
      <c r="C19" s="302"/>
      <c r="D19" s="302"/>
      <c r="V19" s="286" t="s">
        <v>363</v>
      </c>
      <c r="W19" s="286"/>
      <c r="X19" s="286"/>
      <c r="Y19" s="286"/>
      <c r="Z19" s="8"/>
    </row>
    <row r="20" spans="1:26" s="1" customFormat="1" ht="27.95" customHeight="1" x14ac:dyDescent="0.15">
      <c r="A20" s="303" t="s">
        <v>20</v>
      </c>
      <c r="B20" s="303"/>
      <c r="C20" s="304">
        <v>0.39583333333333331</v>
      </c>
      <c r="D20" s="304"/>
      <c r="E20" s="250">
        <f>B9</f>
        <v>1</v>
      </c>
      <c r="F20" s="250"/>
      <c r="G20" s="250"/>
      <c r="H20" s="250"/>
      <c r="I20" s="250"/>
      <c r="J20" s="305">
        <f>L20+L21</f>
        <v>0</v>
      </c>
      <c r="K20" s="306" t="s">
        <v>21</v>
      </c>
      <c r="L20" s="39">
        <v>0</v>
      </c>
      <c r="M20" s="21" t="s">
        <v>22</v>
      </c>
      <c r="N20" s="39">
        <v>0</v>
      </c>
      <c r="O20" s="306" t="s">
        <v>23</v>
      </c>
      <c r="P20" s="305">
        <f>N20+N21</f>
        <v>0</v>
      </c>
      <c r="Q20" s="250">
        <f>E9</f>
        <v>2</v>
      </c>
      <c r="R20" s="250"/>
      <c r="S20" s="250"/>
      <c r="T20" s="250"/>
      <c r="U20" s="250"/>
      <c r="V20" s="284" t="s">
        <v>375</v>
      </c>
      <c r="W20" s="284" t="s">
        <v>376</v>
      </c>
      <c r="X20" s="284" t="s">
        <v>377</v>
      </c>
      <c r="Y20" s="284">
        <v>8</v>
      </c>
    </row>
    <row r="21" spans="1:26" s="1" customFormat="1" ht="27.95" customHeight="1" x14ac:dyDescent="0.15">
      <c r="A21" s="303"/>
      <c r="B21" s="303"/>
      <c r="C21" s="304"/>
      <c r="D21" s="304"/>
      <c r="E21" s="250"/>
      <c r="F21" s="250"/>
      <c r="G21" s="250"/>
      <c r="H21" s="250"/>
      <c r="I21" s="250"/>
      <c r="J21" s="305"/>
      <c r="K21" s="306"/>
      <c r="L21" s="39">
        <v>0</v>
      </c>
      <c r="M21" s="21" t="s">
        <v>22</v>
      </c>
      <c r="N21" s="39">
        <v>0</v>
      </c>
      <c r="O21" s="306"/>
      <c r="P21" s="305"/>
      <c r="Q21" s="250"/>
      <c r="R21" s="250"/>
      <c r="S21" s="250"/>
      <c r="T21" s="250"/>
      <c r="U21" s="250"/>
      <c r="V21" s="284"/>
      <c r="W21" s="284"/>
      <c r="X21" s="284"/>
      <c r="Y21" s="284"/>
    </row>
    <row r="22" spans="1:26" s="1" customFormat="1" ht="27" customHeight="1" x14ac:dyDescent="0.15">
      <c r="A22" s="121"/>
      <c r="B22" s="121"/>
      <c r="C22" s="47"/>
      <c r="D22" s="47"/>
      <c r="E22" s="120"/>
      <c r="F22" s="120"/>
      <c r="G22" s="120"/>
      <c r="H22" s="120"/>
      <c r="I22" s="120"/>
      <c r="J22" s="122"/>
      <c r="K22" s="123"/>
      <c r="L22" s="39"/>
      <c r="M22" s="21"/>
      <c r="N22" s="39"/>
      <c r="O22" s="123"/>
      <c r="P22" s="122"/>
      <c r="Q22" s="120"/>
      <c r="R22" s="120"/>
      <c r="S22" s="120"/>
      <c r="T22" s="120"/>
      <c r="U22" s="120"/>
      <c r="V22" s="9"/>
      <c r="W22" s="9"/>
      <c r="X22" s="9"/>
      <c r="Y22" s="9"/>
    </row>
    <row r="23" spans="1:26" s="1" customFormat="1" ht="27" customHeight="1" x14ac:dyDescent="0.15">
      <c r="B23" s="40"/>
      <c r="J23" s="41"/>
      <c r="K23" s="42"/>
      <c r="L23" s="43"/>
      <c r="M23" s="44"/>
      <c r="N23" s="43"/>
      <c r="O23" s="45"/>
      <c r="P23" s="43"/>
      <c r="V23" s="20"/>
      <c r="W23" s="20"/>
      <c r="X23" s="20"/>
      <c r="Y23" s="20"/>
    </row>
    <row r="24" spans="1:26" s="1" customFormat="1" ht="27.95" customHeight="1" x14ac:dyDescent="0.15">
      <c r="A24" s="303" t="s">
        <v>24</v>
      </c>
      <c r="B24" s="303"/>
      <c r="C24" s="304">
        <v>0.39583333333333331</v>
      </c>
      <c r="D24" s="304"/>
      <c r="E24" s="250">
        <f>H9</f>
        <v>3</v>
      </c>
      <c r="F24" s="250"/>
      <c r="G24" s="250"/>
      <c r="H24" s="250"/>
      <c r="I24" s="250"/>
      <c r="J24" s="305">
        <f>L24+L25</f>
        <v>0</v>
      </c>
      <c r="K24" s="306" t="s">
        <v>21</v>
      </c>
      <c r="L24" s="39">
        <v>0</v>
      </c>
      <c r="M24" s="21" t="s">
        <v>22</v>
      </c>
      <c r="N24" s="39">
        <v>0</v>
      </c>
      <c r="O24" s="306" t="s">
        <v>23</v>
      </c>
      <c r="P24" s="305">
        <f>N24+N25</f>
        <v>0</v>
      </c>
      <c r="Q24" s="243">
        <f>K9</f>
        <v>4</v>
      </c>
      <c r="R24" s="243"/>
      <c r="S24" s="243"/>
      <c r="T24" s="243"/>
      <c r="U24" s="243"/>
      <c r="V24" s="284" t="s">
        <v>378</v>
      </c>
      <c r="W24" s="284" t="s">
        <v>377</v>
      </c>
      <c r="X24" s="284" t="s">
        <v>376</v>
      </c>
      <c r="Y24" s="284">
        <v>5</v>
      </c>
    </row>
    <row r="25" spans="1:26" s="1" customFormat="1" ht="27" customHeight="1" x14ac:dyDescent="0.15">
      <c r="A25" s="303"/>
      <c r="B25" s="303"/>
      <c r="C25" s="304"/>
      <c r="D25" s="304"/>
      <c r="E25" s="250"/>
      <c r="F25" s="250"/>
      <c r="G25" s="250"/>
      <c r="H25" s="250"/>
      <c r="I25" s="250"/>
      <c r="J25" s="305"/>
      <c r="K25" s="306"/>
      <c r="L25" s="39">
        <v>0</v>
      </c>
      <c r="M25" s="21" t="s">
        <v>22</v>
      </c>
      <c r="N25" s="39">
        <v>0</v>
      </c>
      <c r="O25" s="306"/>
      <c r="P25" s="305"/>
      <c r="Q25" s="243"/>
      <c r="R25" s="243"/>
      <c r="S25" s="243"/>
      <c r="T25" s="243"/>
      <c r="U25" s="243"/>
      <c r="V25" s="284"/>
      <c r="W25" s="284"/>
      <c r="X25" s="284"/>
      <c r="Y25" s="284"/>
    </row>
    <row r="26" spans="1:26" s="1" customFormat="1" ht="27.95" customHeight="1" x14ac:dyDescent="0.15">
      <c r="A26" s="121"/>
      <c r="B26" s="121"/>
      <c r="C26" s="47"/>
      <c r="D26" s="47"/>
      <c r="E26" s="120"/>
      <c r="F26" s="120"/>
      <c r="G26" s="120"/>
      <c r="H26" s="120"/>
      <c r="I26" s="120"/>
      <c r="J26" s="122"/>
      <c r="K26" s="123"/>
      <c r="L26" s="39"/>
      <c r="M26" s="21"/>
      <c r="N26" s="39"/>
      <c r="O26" s="123"/>
      <c r="P26" s="122"/>
      <c r="Q26" s="22"/>
      <c r="R26" s="22"/>
      <c r="S26" s="22"/>
      <c r="T26" s="22"/>
      <c r="U26" s="22"/>
      <c r="V26" s="9"/>
      <c r="W26" s="9"/>
      <c r="X26" s="9"/>
      <c r="Y26" s="9"/>
    </row>
    <row r="27" spans="1:26" s="1" customFormat="1" ht="27" customHeight="1" x14ac:dyDescent="0.15">
      <c r="B27" s="40"/>
      <c r="J27" s="41"/>
      <c r="K27" s="42"/>
      <c r="L27" s="43"/>
      <c r="M27" s="44"/>
      <c r="N27" s="43"/>
      <c r="O27" s="45"/>
      <c r="P27" s="43"/>
      <c r="V27" s="20"/>
      <c r="W27" s="20"/>
      <c r="X27" s="20"/>
      <c r="Y27" s="20"/>
    </row>
    <row r="28" spans="1:26" s="1" customFormat="1" ht="27" customHeight="1" x14ac:dyDescent="0.15">
      <c r="A28" s="303" t="s">
        <v>25</v>
      </c>
      <c r="B28" s="303"/>
      <c r="C28" s="304">
        <v>0.43055555555555558</v>
      </c>
      <c r="D28" s="304"/>
      <c r="E28" s="250">
        <f>O9</f>
        <v>5</v>
      </c>
      <c r="F28" s="250"/>
      <c r="G28" s="250"/>
      <c r="H28" s="250"/>
      <c r="I28" s="250"/>
      <c r="J28" s="305">
        <f>L28+L29</f>
        <v>0</v>
      </c>
      <c r="K28" s="306" t="s">
        <v>21</v>
      </c>
      <c r="L28" s="39">
        <v>0</v>
      </c>
      <c r="M28" s="21" t="s">
        <v>22</v>
      </c>
      <c r="N28" s="39">
        <v>0</v>
      </c>
      <c r="O28" s="306" t="s">
        <v>23</v>
      </c>
      <c r="P28" s="305">
        <f>N28+N29</f>
        <v>0</v>
      </c>
      <c r="Q28" s="250">
        <f>R9</f>
        <v>6</v>
      </c>
      <c r="R28" s="250"/>
      <c r="S28" s="250"/>
      <c r="T28" s="250"/>
      <c r="U28" s="250"/>
      <c r="V28" s="284" t="s">
        <v>379</v>
      </c>
      <c r="W28" s="284" t="s">
        <v>380</v>
      </c>
      <c r="X28" s="284" t="s">
        <v>381</v>
      </c>
      <c r="Y28" s="284">
        <v>4</v>
      </c>
    </row>
    <row r="29" spans="1:26" s="1" customFormat="1" ht="27.95" customHeight="1" x14ac:dyDescent="0.15">
      <c r="A29" s="303"/>
      <c r="B29" s="303"/>
      <c r="C29" s="304"/>
      <c r="D29" s="304"/>
      <c r="E29" s="250"/>
      <c r="F29" s="250"/>
      <c r="G29" s="250"/>
      <c r="H29" s="250"/>
      <c r="I29" s="250"/>
      <c r="J29" s="305"/>
      <c r="K29" s="306"/>
      <c r="L29" s="39">
        <v>0</v>
      </c>
      <c r="M29" s="21" t="s">
        <v>22</v>
      </c>
      <c r="N29" s="39">
        <v>0</v>
      </c>
      <c r="O29" s="306"/>
      <c r="P29" s="305"/>
      <c r="Q29" s="250"/>
      <c r="R29" s="250"/>
      <c r="S29" s="250"/>
      <c r="T29" s="250"/>
      <c r="U29" s="250"/>
      <c r="V29" s="284"/>
      <c r="W29" s="284"/>
      <c r="X29" s="284"/>
      <c r="Y29" s="284"/>
    </row>
    <row r="30" spans="1:26" s="1" customFormat="1" ht="27.95" customHeight="1" x14ac:dyDescent="0.15">
      <c r="A30" s="121"/>
      <c r="B30" s="121"/>
      <c r="C30" s="47"/>
      <c r="D30" s="47"/>
      <c r="E30" s="120"/>
      <c r="F30" s="120"/>
      <c r="G30" s="120"/>
      <c r="H30" s="120"/>
      <c r="I30" s="120"/>
      <c r="J30" s="122"/>
      <c r="K30" s="123"/>
      <c r="L30" s="39"/>
      <c r="M30" s="21"/>
      <c r="N30" s="39"/>
      <c r="O30" s="123"/>
      <c r="P30" s="122"/>
      <c r="Q30" s="120"/>
      <c r="R30" s="120"/>
      <c r="S30" s="120"/>
      <c r="T30" s="120"/>
      <c r="U30" s="120"/>
      <c r="V30" s="9"/>
      <c r="W30" s="9"/>
      <c r="X30" s="9"/>
      <c r="Y30" s="9"/>
    </row>
    <row r="31" spans="1:26" s="1" customFormat="1" ht="27" customHeight="1" x14ac:dyDescent="0.15">
      <c r="B31" s="40"/>
      <c r="J31" s="41"/>
      <c r="K31" s="42"/>
      <c r="L31" s="43"/>
      <c r="M31" s="44"/>
      <c r="N31" s="43"/>
      <c r="O31" s="45"/>
      <c r="P31" s="43"/>
      <c r="V31" s="20"/>
      <c r="W31" s="20"/>
      <c r="X31" s="20"/>
      <c r="Y31" s="20"/>
    </row>
    <row r="32" spans="1:26" s="1" customFormat="1" ht="27.95" customHeight="1" x14ac:dyDescent="0.15">
      <c r="A32" s="303" t="s">
        <v>26</v>
      </c>
      <c r="B32" s="303"/>
      <c r="C32" s="304">
        <v>0.43055555555555558</v>
      </c>
      <c r="D32" s="304"/>
      <c r="E32" s="250">
        <f>U9</f>
        <v>7</v>
      </c>
      <c r="F32" s="250"/>
      <c r="G32" s="250"/>
      <c r="H32" s="250"/>
      <c r="I32" s="250"/>
      <c r="J32" s="305">
        <f>L32+L33</f>
        <v>0</v>
      </c>
      <c r="K32" s="306" t="s">
        <v>21</v>
      </c>
      <c r="L32" s="39">
        <v>0</v>
      </c>
      <c r="M32" s="21" t="s">
        <v>22</v>
      </c>
      <c r="N32" s="39">
        <v>0</v>
      </c>
      <c r="O32" s="306" t="s">
        <v>23</v>
      </c>
      <c r="P32" s="305">
        <f>N32+N33</f>
        <v>0</v>
      </c>
      <c r="Q32" s="243">
        <f>X9</f>
        <v>8</v>
      </c>
      <c r="R32" s="243"/>
      <c r="S32" s="243"/>
      <c r="T32" s="243"/>
      <c r="U32" s="243"/>
      <c r="V32" s="284" t="s">
        <v>382</v>
      </c>
      <c r="W32" s="284" t="s">
        <v>381</v>
      </c>
      <c r="X32" s="284" t="s">
        <v>380</v>
      </c>
      <c r="Y32" s="284">
        <v>1</v>
      </c>
    </row>
    <row r="33" spans="1:25" s="1" customFormat="1" ht="27.95" customHeight="1" x14ac:dyDescent="0.15">
      <c r="A33" s="303"/>
      <c r="B33" s="303"/>
      <c r="C33" s="304"/>
      <c r="D33" s="304"/>
      <c r="E33" s="250"/>
      <c r="F33" s="250"/>
      <c r="G33" s="250"/>
      <c r="H33" s="250"/>
      <c r="I33" s="250"/>
      <c r="J33" s="305"/>
      <c r="K33" s="306"/>
      <c r="L33" s="39">
        <v>0</v>
      </c>
      <c r="M33" s="21" t="s">
        <v>22</v>
      </c>
      <c r="N33" s="39">
        <v>0</v>
      </c>
      <c r="O33" s="306"/>
      <c r="P33" s="305"/>
      <c r="Q33" s="243"/>
      <c r="R33" s="243"/>
      <c r="S33" s="243"/>
      <c r="T33" s="243"/>
      <c r="U33" s="243"/>
      <c r="V33" s="284"/>
      <c r="W33" s="284"/>
      <c r="X33" s="284"/>
      <c r="Y33" s="284"/>
    </row>
    <row r="34" spans="1:25" s="1" customFormat="1" ht="27.95" customHeight="1" x14ac:dyDescent="0.15">
      <c r="A34" s="121"/>
      <c r="B34" s="121"/>
      <c r="C34" s="47"/>
      <c r="D34" s="47"/>
      <c r="E34" s="120"/>
      <c r="F34" s="120"/>
      <c r="G34" s="120"/>
      <c r="H34" s="120"/>
      <c r="I34" s="120"/>
      <c r="J34" s="122"/>
      <c r="K34" s="123"/>
      <c r="L34" s="39"/>
      <c r="M34" s="21"/>
      <c r="N34" s="39"/>
      <c r="O34" s="123"/>
      <c r="P34" s="122"/>
      <c r="Q34" s="22"/>
      <c r="R34" s="22"/>
      <c r="S34" s="22"/>
      <c r="T34" s="22"/>
      <c r="U34" s="22"/>
      <c r="V34" s="9"/>
      <c r="W34" s="9"/>
      <c r="X34" s="9"/>
      <c r="Y34" s="9"/>
    </row>
    <row r="35" spans="1:25" s="1" customFormat="1" ht="27" customHeight="1" x14ac:dyDescent="0.15">
      <c r="A35" s="46"/>
      <c r="B35" s="40"/>
      <c r="C35" s="47"/>
      <c r="D35" s="47"/>
      <c r="F35" s="44"/>
      <c r="G35" s="44"/>
      <c r="H35" s="44"/>
      <c r="I35" s="44"/>
      <c r="J35" s="39"/>
      <c r="K35" s="48"/>
      <c r="L35" s="39"/>
      <c r="M35" s="20"/>
      <c r="N35" s="39"/>
      <c r="O35" s="48"/>
      <c r="P35" s="39"/>
      <c r="Q35" s="40"/>
      <c r="R35" s="40"/>
      <c r="S35" s="40"/>
      <c r="T35" s="40"/>
      <c r="V35" s="9"/>
      <c r="W35" s="9"/>
      <c r="X35" s="9"/>
      <c r="Y35" s="9"/>
    </row>
    <row r="36" spans="1:25" s="1" customFormat="1" ht="27.95" customHeight="1" x14ac:dyDescent="0.15">
      <c r="A36" s="302" t="s">
        <v>27</v>
      </c>
      <c r="B36" s="302"/>
      <c r="C36" s="302"/>
      <c r="D36" s="302"/>
      <c r="J36" s="49"/>
      <c r="L36" s="49"/>
      <c r="N36" s="49"/>
      <c r="P36" s="49"/>
      <c r="V36" s="20"/>
      <c r="W36" s="20"/>
      <c r="X36" s="20"/>
      <c r="Y36" s="20"/>
    </row>
    <row r="37" spans="1:25" s="1" customFormat="1" ht="27.95" customHeight="1" x14ac:dyDescent="0.15">
      <c r="A37" s="303" t="s">
        <v>28</v>
      </c>
      <c r="B37" s="303"/>
      <c r="C37" s="304">
        <v>0.5</v>
      </c>
      <c r="D37" s="304"/>
      <c r="E37" s="250" t="s">
        <v>29</v>
      </c>
      <c r="F37" s="250"/>
      <c r="G37" s="250"/>
      <c r="H37" s="250"/>
      <c r="I37" s="250"/>
      <c r="J37" s="305">
        <f>L37+L38</f>
        <v>0</v>
      </c>
      <c r="K37" s="306" t="s">
        <v>21</v>
      </c>
      <c r="L37" s="39">
        <v>0</v>
      </c>
      <c r="M37" s="21" t="s">
        <v>22</v>
      </c>
      <c r="N37" s="39">
        <v>0</v>
      </c>
      <c r="O37" s="306" t="s">
        <v>23</v>
      </c>
      <c r="P37" s="305">
        <f>N37+N38</f>
        <v>0</v>
      </c>
      <c r="Q37" s="250" t="s">
        <v>30</v>
      </c>
      <c r="R37" s="250"/>
      <c r="S37" s="250"/>
      <c r="T37" s="250"/>
      <c r="U37" s="250"/>
      <c r="V37" s="284" t="s">
        <v>376</v>
      </c>
      <c r="W37" s="284" t="s">
        <v>375</v>
      </c>
      <c r="X37" s="284" t="s">
        <v>378</v>
      </c>
      <c r="Y37" s="284">
        <v>7</v>
      </c>
    </row>
    <row r="38" spans="1:25" s="1" customFormat="1" ht="27" customHeight="1" x14ac:dyDescent="0.15">
      <c r="A38" s="303"/>
      <c r="B38" s="303"/>
      <c r="C38" s="304"/>
      <c r="D38" s="304"/>
      <c r="E38" s="250"/>
      <c r="F38" s="250"/>
      <c r="G38" s="250"/>
      <c r="H38" s="250"/>
      <c r="I38" s="250"/>
      <c r="J38" s="305"/>
      <c r="K38" s="306"/>
      <c r="L38" s="39">
        <v>0</v>
      </c>
      <c r="M38" s="21" t="s">
        <v>22</v>
      </c>
      <c r="N38" s="39">
        <v>0</v>
      </c>
      <c r="O38" s="306"/>
      <c r="P38" s="305"/>
      <c r="Q38" s="250"/>
      <c r="R38" s="250"/>
      <c r="S38" s="250"/>
      <c r="T38" s="250"/>
      <c r="U38" s="250"/>
      <c r="V38" s="284"/>
      <c r="W38" s="284"/>
      <c r="X38" s="284"/>
      <c r="Y38" s="284"/>
    </row>
    <row r="39" spans="1:25" s="1" customFormat="1" ht="27.95" customHeight="1" x14ac:dyDescent="0.15">
      <c r="A39" s="121"/>
      <c r="B39" s="121"/>
      <c r="C39" s="47"/>
      <c r="D39" s="47"/>
      <c r="E39" s="120"/>
      <c r="F39" s="120"/>
      <c r="G39" s="120"/>
      <c r="H39" s="120"/>
      <c r="I39" s="120"/>
      <c r="J39" s="122"/>
      <c r="K39" s="123"/>
      <c r="L39" s="39"/>
      <c r="M39" s="21"/>
      <c r="N39" s="39"/>
      <c r="O39" s="123"/>
      <c r="P39" s="122"/>
      <c r="Q39" s="120"/>
      <c r="R39" s="120"/>
      <c r="S39" s="120"/>
      <c r="T39" s="120"/>
      <c r="U39" s="120"/>
      <c r="V39" s="9"/>
      <c r="W39" s="9"/>
      <c r="X39" s="9"/>
      <c r="Y39" s="9"/>
    </row>
    <row r="40" spans="1:25" s="1" customFormat="1" ht="27" customHeight="1" x14ac:dyDescent="0.15">
      <c r="B40" s="40"/>
      <c r="J40" s="49"/>
      <c r="L40" s="49"/>
      <c r="N40" s="49"/>
      <c r="P40" s="49"/>
      <c r="V40" s="20"/>
      <c r="W40" s="20"/>
      <c r="X40" s="20"/>
      <c r="Y40" s="20"/>
    </row>
    <row r="41" spans="1:25" s="1" customFormat="1" ht="27.95" customHeight="1" x14ac:dyDescent="0.15">
      <c r="A41" s="303" t="s">
        <v>31</v>
      </c>
      <c r="B41" s="303"/>
      <c r="C41" s="304">
        <v>0.5</v>
      </c>
      <c r="D41" s="304"/>
      <c r="E41" s="250" t="s">
        <v>32</v>
      </c>
      <c r="F41" s="250"/>
      <c r="G41" s="250"/>
      <c r="H41" s="250"/>
      <c r="I41" s="250"/>
      <c r="J41" s="305">
        <f>L41+L42</f>
        <v>0</v>
      </c>
      <c r="K41" s="306" t="s">
        <v>21</v>
      </c>
      <c r="L41" s="39">
        <v>0</v>
      </c>
      <c r="M41" s="21" t="s">
        <v>22</v>
      </c>
      <c r="N41" s="39">
        <v>0</v>
      </c>
      <c r="O41" s="306" t="s">
        <v>23</v>
      </c>
      <c r="P41" s="305">
        <f>N41+N42</f>
        <v>0</v>
      </c>
      <c r="Q41" s="243" t="s">
        <v>33</v>
      </c>
      <c r="R41" s="243"/>
      <c r="S41" s="243"/>
      <c r="T41" s="243"/>
      <c r="U41" s="243"/>
      <c r="V41" s="284" t="s">
        <v>380</v>
      </c>
      <c r="W41" s="284" t="s">
        <v>379</v>
      </c>
      <c r="X41" s="284" t="s">
        <v>382</v>
      </c>
      <c r="Y41" s="284">
        <v>3</v>
      </c>
    </row>
    <row r="42" spans="1:25" s="1" customFormat="1" ht="27.95" customHeight="1" x14ac:dyDescent="0.15">
      <c r="A42" s="303"/>
      <c r="B42" s="303"/>
      <c r="C42" s="304"/>
      <c r="D42" s="304"/>
      <c r="E42" s="250"/>
      <c r="F42" s="250"/>
      <c r="G42" s="250"/>
      <c r="H42" s="250"/>
      <c r="I42" s="250"/>
      <c r="J42" s="305"/>
      <c r="K42" s="306"/>
      <c r="L42" s="39">
        <v>0</v>
      </c>
      <c r="M42" s="21" t="s">
        <v>22</v>
      </c>
      <c r="N42" s="39">
        <v>0</v>
      </c>
      <c r="O42" s="306"/>
      <c r="P42" s="305"/>
      <c r="Q42" s="243"/>
      <c r="R42" s="243"/>
      <c r="S42" s="243"/>
      <c r="T42" s="243"/>
      <c r="U42" s="243"/>
      <c r="V42" s="284"/>
      <c r="W42" s="284"/>
      <c r="X42" s="284"/>
      <c r="Y42" s="284"/>
    </row>
    <row r="43" spans="1:25" s="1" customFormat="1" ht="27.95" customHeight="1" x14ac:dyDescent="0.15">
      <c r="A43" s="121"/>
      <c r="B43" s="121"/>
      <c r="C43" s="47"/>
      <c r="D43" s="47"/>
      <c r="E43" s="120"/>
      <c r="F43" s="120"/>
      <c r="G43" s="120"/>
      <c r="H43" s="120"/>
      <c r="I43" s="120"/>
      <c r="J43" s="122"/>
      <c r="K43" s="123"/>
      <c r="L43" s="39"/>
      <c r="M43" s="21"/>
      <c r="N43" s="39"/>
      <c r="O43" s="123"/>
      <c r="P43" s="122"/>
      <c r="Q43" s="22"/>
      <c r="R43" s="22"/>
      <c r="S43" s="22"/>
      <c r="T43" s="22"/>
      <c r="U43" s="22"/>
      <c r="V43" s="125"/>
      <c r="W43" s="125"/>
      <c r="X43" s="125"/>
      <c r="Y43" s="125"/>
    </row>
    <row r="44" spans="1:25" s="1" customFormat="1" ht="27" customHeight="1" x14ac:dyDescent="0.15">
      <c r="A44" s="46"/>
      <c r="B44" s="40"/>
      <c r="C44" s="47"/>
      <c r="D44" s="47"/>
      <c r="F44" s="44"/>
      <c r="G44" s="44"/>
      <c r="H44" s="44"/>
      <c r="I44" s="44"/>
      <c r="J44" s="39"/>
      <c r="K44" s="48"/>
      <c r="L44" s="39"/>
      <c r="M44" s="20"/>
      <c r="N44" s="39"/>
      <c r="O44" s="48"/>
      <c r="P44" s="39"/>
      <c r="Q44" s="40"/>
      <c r="R44" s="40"/>
      <c r="S44" s="40"/>
      <c r="T44" s="40"/>
      <c r="V44" s="9"/>
      <c r="W44" s="9"/>
      <c r="X44" s="9"/>
      <c r="Y44" s="9"/>
    </row>
    <row r="45" spans="1:25" ht="27.95" customHeight="1" x14ac:dyDescent="0.15"/>
  </sheetData>
  <mergeCells count="100">
    <mergeCell ref="V37:V38"/>
    <mergeCell ref="W37:W38"/>
    <mergeCell ref="X37:X38"/>
    <mergeCell ref="Y37:Y38"/>
    <mergeCell ref="A41:B42"/>
    <mergeCell ref="C41:D42"/>
    <mergeCell ref="E41:I42"/>
    <mergeCell ref="J41:J42"/>
    <mergeCell ref="K41:K42"/>
    <mergeCell ref="O41:O42"/>
    <mergeCell ref="P41:P42"/>
    <mergeCell ref="Q41:U42"/>
    <mergeCell ref="V41:V42"/>
    <mergeCell ref="W41:W42"/>
    <mergeCell ref="X41:X42"/>
    <mergeCell ref="Y41:Y42"/>
    <mergeCell ref="P32:P33"/>
    <mergeCell ref="Q32:U33"/>
    <mergeCell ref="P37:P38"/>
    <mergeCell ref="Q37:U38"/>
    <mergeCell ref="K37:K38"/>
    <mergeCell ref="O37:O38"/>
    <mergeCell ref="O32:O33"/>
    <mergeCell ref="A32:B33"/>
    <mergeCell ref="C32:D33"/>
    <mergeCell ref="E32:I33"/>
    <mergeCell ref="J32:J33"/>
    <mergeCell ref="K32:K33"/>
    <mergeCell ref="A36:D36"/>
    <mergeCell ref="A37:B38"/>
    <mergeCell ref="C37:D38"/>
    <mergeCell ref="E37:I38"/>
    <mergeCell ref="J37:J38"/>
    <mergeCell ref="P28:P29"/>
    <mergeCell ref="Q28:U29"/>
    <mergeCell ref="A24:B25"/>
    <mergeCell ref="C24:D25"/>
    <mergeCell ref="E24:I25"/>
    <mergeCell ref="J24:J25"/>
    <mergeCell ref="K24:K25"/>
    <mergeCell ref="O24:O25"/>
    <mergeCell ref="P24:P25"/>
    <mergeCell ref="Q24:U25"/>
    <mergeCell ref="A28:B29"/>
    <mergeCell ref="C28:D29"/>
    <mergeCell ref="E28:I29"/>
    <mergeCell ref="J28:J29"/>
    <mergeCell ref="K28:K29"/>
    <mergeCell ref="O28:O29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Q20:U21"/>
    <mergeCell ref="B9:C16"/>
    <mergeCell ref="E9:F16"/>
    <mergeCell ref="H9:I16"/>
    <mergeCell ref="K9:L16"/>
    <mergeCell ref="O9:P16"/>
    <mergeCell ref="I7:K7"/>
    <mergeCell ref="C7:E7"/>
    <mergeCell ref="R8:S8"/>
    <mergeCell ref="U8:V8"/>
    <mergeCell ref="C2:I2"/>
    <mergeCell ref="B8:C8"/>
    <mergeCell ref="E8:F8"/>
    <mergeCell ref="H8:I8"/>
    <mergeCell ref="K8:L8"/>
    <mergeCell ref="O8:P8"/>
    <mergeCell ref="V7:X7"/>
    <mergeCell ref="P7:R7"/>
    <mergeCell ref="O1:Q1"/>
    <mergeCell ref="R1:Y1"/>
    <mergeCell ref="S2:X2"/>
    <mergeCell ref="M4:N4"/>
    <mergeCell ref="Y20:Y21"/>
    <mergeCell ref="X20:X21"/>
    <mergeCell ref="W20:W21"/>
    <mergeCell ref="V20:V21"/>
    <mergeCell ref="R9:S16"/>
    <mergeCell ref="U9:V16"/>
    <mergeCell ref="X9:Y16"/>
    <mergeCell ref="X8:Y8"/>
    <mergeCell ref="V32:V33"/>
    <mergeCell ref="W32:W33"/>
    <mergeCell ref="X32:X33"/>
    <mergeCell ref="Y32:Y33"/>
    <mergeCell ref="V24:V25"/>
    <mergeCell ref="W24:W25"/>
    <mergeCell ref="X24:X25"/>
    <mergeCell ref="Y24:Y25"/>
    <mergeCell ref="V28:V29"/>
    <mergeCell ref="W28:W29"/>
    <mergeCell ref="X28:X29"/>
    <mergeCell ref="Y28:Y29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F866-B882-42E3-B4A0-B27DA95F6B31}">
  <sheetPr>
    <tabColor rgb="FFFF0000"/>
    <pageSetUpPr fitToPage="1"/>
  </sheetPr>
  <dimension ref="A1:Y57"/>
  <sheetViews>
    <sheetView tabSelected="1" view="pageBreakPreview" zoomScale="60" zoomScaleNormal="60" workbookViewId="0">
      <selection activeCell="N21" sqref="N21"/>
    </sheetView>
  </sheetViews>
  <sheetFormatPr defaultRowHeight="13.5" x14ac:dyDescent="0.15"/>
  <cols>
    <col min="1" max="25" width="5.625" customWidth="1"/>
  </cols>
  <sheetData>
    <row r="1" spans="1:25" ht="30.95" customHeight="1" x14ac:dyDescent="0.15">
      <c r="A1" s="13" t="str">
        <f>U11組合せ!L6</f>
        <v>■第4日　1月21日</v>
      </c>
      <c r="B1" s="13"/>
      <c r="C1" s="13"/>
      <c r="D1" s="149"/>
      <c r="E1" s="13"/>
      <c r="F1" s="13"/>
      <c r="G1" s="13"/>
      <c r="H1" s="83"/>
      <c r="I1" s="13"/>
      <c r="J1" s="13"/>
      <c r="K1" s="13"/>
      <c r="L1" s="13"/>
      <c r="M1" s="13"/>
      <c r="O1" s="240" t="s">
        <v>316</v>
      </c>
      <c r="P1" s="240"/>
      <c r="Q1" s="240"/>
      <c r="R1" s="252" t="str">
        <f>U11組合せ!U78</f>
        <v>真岡市総合運動公園運動広場</v>
      </c>
      <c r="S1" s="252"/>
      <c r="T1" s="252"/>
      <c r="U1" s="252"/>
      <c r="V1" s="252"/>
      <c r="W1" s="252"/>
      <c r="X1" s="252"/>
      <c r="Y1" s="252"/>
    </row>
    <row r="2" spans="1:25" ht="30.95" customHeight="1" x14ac:dyDescent="0.15">
      <c r="A2" s="126"/>
      <c r="B2" s="13"/>
      <c r="C2" s="13" t="str">
        <f>U11組合せ!U6</f>
        <v>決勝</v>
      </c>
      <c r="D2" s="149"/>
      <c r="E2" s="13"/>
      <c r="F2" s="13"/>
      <c r="G2" s="127"/>
      <c r="H2" s="127"/>
      <c r="I2" s="83"/>
      <c r="J2" s="83"/>
      <c r="P2" s="83"/>
      <c r="Q2" s="83"/>
      <c r="R2" s="83"/>
      <c r="S2" s="15"/>
      <c r="T2" s="15"/>
      <c r="U2" s="15"/>
      <c r="V2" s="15"/>
      <c r="W2" s="15"/>
      <c r="X2" s="15"/>
      <c r="Y2" s="15"/>
    </row>
    <row r="3" spans="1:25" ht="30.95" customHeight="1" x14ac:dyDescent="0.15">
      <c r="A3" s="126"/>
      <c r="B3" s="13"/>
      <c r="C3" s="13"/>
      <c r="D3" s="13"/>
      <c r="E3" s="13"/>
      <c r="F3" s="13"/>
      <c r="G3" s="127"/>
      <c r="H3" s="127"/>
      <c r="I3" s="83"/>
      <c r="J3" s="83"/>
      <c r="P3" s="83"/>
      <c r="Q3" s="83"/>
      <c r="R3" s="83"/>
      <c r="S3" s="15"/>
      <c r="T3" s="15"/>
      <c r="U3" s="15"/>
      <c r="V3" s="15"/>
      <c r="W3" s="15"/>
      <c r="X3" s="15"/>
      <c r="Y3" s="15"/>
    </row>
    <row r="4" spans="1:25" ht="27" customHeight="1" x14ac:dyDescent="0.15"/>
    <row r="5" spans="1:25" ht="27" customHeight="1" x14ac:dyDescent="0.15"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5" ht="27" customHeight="1" x14ac:dyDescent="0.15">
      <c r="A6" s="1"/>
      <c r="B6" s="1"/>
      <c r="C6" s="6"/>
      <c r="D6" s="6"/>
      <c r="E6" s="6"/>
      <c r="F6" s="128"/>
      <c r="G6" s="6"/>
      <c r="H6" s="6"/>
      <c r="I6" s="6"/>
      <c r="J6" s="6"/>
      <c r="K6" s="6"/>
      <c r="L6" s="311"/>
      <c r="M6" s="311"/>
      <c r="N6" s="311"/>
      <c r="O6" s="6"/>
      <c r="P6" s="6"/>
      <c r="Q6" s="6"/>
      <c r="R6" s="148"/>
      <c r="S6" s="147"/>
      <c r="T6" s="6"/>
      <c r="U6" s="6"/>
      <c r="V6" s="1"/>
      <c r="W6" s="1"/>
      <c r="X6" s="1"/>
      <c r="Y6" s="1"/>
    </row>
    <row r="7" spans="1:25" ht="27" customHeight="1" x14ac:dyDescent="0.15">
      <c r="A7" s="1"/>
      <c r="B7" s="1"/>
      <c r="C7" s="6"/>
      <c r="D7" s="6"/>
      <c r="E7" s="6"/>
      <c r="F7" s="128"/>
      <c r="G7" s="6"/>
      <c r="H7" s="6"/>
      <c r="I7" s="6"/>
      <c r="J7" s="6"/>
      <c r="K7" s="6"/>
      <c r="L7" s="232" t="s">
        <v>313</v>
      </c>
      <c r="M7" s="232"/>
      <c r="N7" s="232"/>
      <c r="O7" s="6"/>
      <c r="P7" s="6"/>
      <c r="Q7" s="6"/>
      <c r="R7" s="6"/>
      <c r="S7" s="128"/>
      <c r="T7" s="6"/>
      <c r="U7" s="6"/>
      <c r="V7" s="1"/>
      <c r="W7" s="1"/>
      <c r="X7" s="1"/>
      <c r="Y7" s="1"/>
    </row>
    <row r="8" spans="1:25" ht="27" customHeight="1" x14ac:dyDescent="0.15">
      <c r="A8" s="8"/>
      <c r="B8" s="8"/>
      <c r="C8" s="6"/>
      <c r="D8" s="6"/>
      <c r="E8" s="6"/>
      <c r="F8" s="307">
        <v>1</v>
      </c>
      <c r="G8" s="307"/>
      <c r="H8" s="119"/>
      <c r="I8" s="119"/>
      <c r="J8" s="119"/>
      <c r="K8" s="119"/>
      <c r="L8" s="119"/>
      <c r="M8" s="119"/>
      <c r="N8" s="119"/>
      <c r="O8" s="119"/>
      <c r="P8" s="119"/>
      <c r="Q8" s="6"/>
      <c r="R8" s="6"/>
      <c r="S8" s="307">
        <v>2</v>
      </c>
      <c r="T8" s="307"/>
      <c r="U8" s="119"/>
      <c r="V8" s="75"/>
      <c r="W8" s="75"/>
      <c r="X8" s="75"/>
      <c r="Y8" s="8"/>
    </row>
    <row r="9" spans="1:25" ht="27" customHeight="1" x14ac:dyDescent="0.15">
      <c r="A9" s="8"/>
      <c r="B9" s="8"/>
      <c r="C9" s="6"/>
      <c r="D9" s="6"/>
      <c r="E9" s="6"/>
      <c r="F9" s="308">
        <v>1</v>
      </c>
      <c r="G9" s="308"/>
      <c r="H9" s="145"/>
      <c r="I9" s="119"/>
      <c r="J9" s="119"/>
      <c r="K9" s="119"/>
      <c r="L9" s="6"/>
      <c r="M9" s="6"/>
      <c r="N9" s="119"/>
      <c r="O9" s="119"/>
      <c r="P9" s="119"/>
      <c r="Q9" s="131"/>
      <c r="R9" s="131"/>
      <c r="S9" s="308">
        <v>2</v>
      </c>
      <c r="T9" s="308"/>
      <c r="U9" s="119"/>
      <c r="V9" s="75"/>
      <c r="W9" s="75"/>
      <c r="X9" s="75"/>
      <c r="Y9" s="8"/>
    </row>
    <row r="10" spans="1:25" ht="27" customHeight="1" x14ac:dyDescent="0.15">
      <c r="A10" s="8"/>
      <c r="B10" s="8"/>
      <c r="C10" s="6"/>
      <c r="D10" s="6"/>
      <c r="E10" s="6"/>
      <c r="F10" s="308"/>
      <c r="G10" s="308"/>
      <c r="H10" s="145"/>
      <c r="I10" s="6"/>
      <c r="J10" s="6"/>
      <c r="K10" s="6"/>
      <c r="L10" s="6"/>
      <c r="M10" s="6"/>
      <c r="N10" s="6"/>
      <c r="O10" s="6"/>
      <c r="P10" s="6"/>
      <c r="Q10" s="131"/>
      <c r="R10" s="131"/>
      <c r="S10" s="308"/>
      <c r="T10" s="308"/>
      <c r="U10" s="6"/>
      <c r="V10" s="75"/>
      <c r="W10" s="75"/>
      <c r="X10" s="75"/>
      <c r="Y10" s="8"/>
    </row>
    <row r="11" spans="1:25" ht="27" customHeight="1" x14ac:dyDescent="0.15">
      <c r="A11" s="8"/>
      <c r="B11" s="8"/>
      <c r="C11" s="6"/>
      <c r="D11" s="129"/>
      <c r="E11" s="6"/>
      <c r="F11" s="308"/>
      <c r="G11" s="308"/>
      <c r="H11" s="145"/>
      <c r="I11" s="129"/>
      <c r="J11" s="6"/>
      <c r="K11" s="6"/>
      <c r="L11" s="119"/>
      <c r="M11" s="119"/>
      <c r="N11" s="130"/>
      <c r="O11" s="130"/>
      <c r="P11" s="6"/>
      <c r="Q11" s="131"/>
      <c r="R11" s="131"/>
      <c r="S11" s="308"/>
      <c r="T11" s="308"/>
      <c r="U11" s="6"/>
      <c r="V11" s="75"/>
      <c r="W11" s="75"/>
      <c r="X11" s="75"/>
      <c r="Y11" s="8"/>
    </row>
    <row r="12" spans="1:25" ht="27" customHeight="1" x14ac:dyDescent="0.15">
      <c r="A12" s="8"/>
      <c r="B12" s="8"/>
      <c r="C12" s="6"/>
      <c r="D12" s="6"/>
      <c r="E12" s="6"/>
      <c r="F12" s="308"/>
      <c r="G12" s="308"/>
      <c r="H12" s="145"/>
      <c r="I12" s="6"/>
      <c r="J12" s="131"/>
      <c r="K12" s="131"/>
      <c r="L12" s="119"/>
      <c r="M12" s="119"/>
      <c r="N12" s="132"/>
      <c r="O12" s="132"/>
      <c r="P12" s="6"/>
      <c r="Q12" s="131"/>
      <c r="R12" s="131"/>
      <c r="S12" s="308"/>
      <c r="T12" s="308"/>
      <c r="U12" s="6"/>
      <c r="V12" s="75"/>
      <c r="W12" s="75"/>
      <c r="X12" s="75"/>
      <c r="Y12" s="8"/>
    </row>
    <row r="13" spans="1:25" ht="27" customHeight="1" x14ac:dyDescent="0.15">
      <c r="A13" s="8"/>
      <c r="B13" s="8"/>
      <c r="C13" s="6"/>
      <c r="D13" s="133">
        <v>1</v>
      </c>
      <c r="E13" s="133"/>
      <c r="F13" s="308"/>
      <c r="G13" s="308"/>
      <c r="H13" s="145"/>
      <c r="I13" s="133">
        <v>2</v>
      </c>
      <c r="J13" s="131"/>
      <c r="K13" s="131"/>
      <c r="L13" s="134"/>
      <c r="M13" s="134"/>
      <c r="N13" s="132"/>
      <c r="O13" s="132"/>
      <c r="P13" s="133"/>
      <c r="Q13" s="131"/>
      <c r="R13" s="131"/>
      <c r="S13" s="308"/>
      <c r="T13" s="308"/>
      <c r="U13" s="133"/>
      <c r="V13" s="75"/>
      <c r="W13" s="75"/>
      <c r="X13" s="75"/>
      <c r="Y13" s="8"/>
    </row>
    <row r="14" spans="1:25" ht="27" customHeight="1" x14ac:dyDescent="0.15">
      <c r="A14" s="8"/>
      <c r="B14" s="8"/>
      <c r="C14" s="6"/>
      <c r="D14" s="133"/>
      <c r="E14" s="133"/>
      <c r="F14" s="308"/>
      <c r="G14" s="308"/>
      <c r="H14" s="145"/>
      <c r="I14" s="133"/>
      <c r="J14" s="131"/>
      <c r="K14" s="131"/>
      <c r="L14" s="134"/>
      <c r="M14" s="134"/>
      <c r="N14" s="132"/>
      <c r="O14" s="132"/>
      <c r="P14" s="133"/>
      <c r="Q14" s="131"/>
      <c r="R14" s="131"/>
      <c r="S14" s="308"/>
      <c r="T14" s="308"/>
      <c r="U14" s="133"/>
      <c r="V14" s="75"/>
      <c r="W14" s="75"/>
      <c r="X14" s="75"/>
      <c r="Y14" s="8"/>
    </row>
    <row r="15" spans="1:25" ht="27" customHeight="1" x14ac:dyDescent="0.15">
      <c r="A15" s="8"/>
      <c r="B15" s="8"/>
      <c r="C15" s="6"/>
      <c r="D15" s="133"/>
      <c r="E15" s="133"/>
      <c r="F15" s="308"/>
      <c r="G15" s="308"/>
      <c r="H15" s="145"/>
      <c r="I15" s="133"/>
      <c r="J15" s="131"/>
      <c r="K15" s="131"/>
      <c r="L15" s="134"/>
      <c r="M15" s="134"/>
      <c r="N15" s="132"/>
      <c r="O15" s="132"/>
      <c r="P15" s="133"/>
      <c r="Q15" s="131"/>
      <c r="R15" s="131"/>
      <c r="S15" s="308"/>
      <c r="T15" s="308"/>
      <c r="U15" s="133"/>
      <c r="V15" s="75"/>
      <c r="W15" s="75"/>
      <c r="X15" s="75"/>
      <c r="Y15" s="8"/>
    </row>
    <row r="16" spans="1:25" ht="27" customHeight="1" x14ac:dyDescent="0.15">
      <c r="A16" s="8"/>
      <c r="B16" s="8"/>
      <c r="C16" s="6"/>
      <c r="D16" s="133"/>
      <c r="E16" s="133"/>
      <c r="F16" s="308"/>
      <c r="G16" s="308"/>
      <c r="H16" s="145"/>
      <c r="I16" s="133"/>
      <c r="J16" s="131"/>
      <c r="K16" s="131"/>
      <c r="L16" s="134"/>
      <c r="M16" s="134"/>
      <c r="N16" s="132"/>
      <c r="O16" s="132"/>
      <c r="P16" s="133"/>
      <c r="Q16" s="131"/>
      <c r="R16" s="131"/>
      <c r="S16" s="308"/>
      <c r="T16" s="308"/>
      <c r="U16" s="133"/>
      <c r="V16" s="75"/>
      <c r="W16" s="75"/>
      <c r="X16" s="75"/>
      <c r="Y16" s="8"/>
    </row>
    <row r="17" spans="1:25" ht="27" customHeight="1" x14ac:dyDescent="0.15">
      <c r="A17" s="8"/>
      <c r="B17" s="8"/>
      <c r="C17" s="6"/>
      <c r="D17" s="133"/>
      <c r="E17" s="133"/>
      <c r="F17" s="310" t="s">
        <v>323</v>
      </c>
      <c r="G17" s="310"/>
      <c r="H17" s="134"/>
      <c r="I17" s="133"/>
      <c r="J17" s="131"/>
      <c r="K17" s="131"/>
      <c r="L17" s="134"/>
      <c r="M17" s="134"/>
      <c r="N17" s="132"/>
      <c r="O17" s="132"/>
      <c r="P17" s="133"/>
      <c r="Q17" s="134"/>
      <c r="R17" s="134"/>
      <c r="S17" s="310" t="s">
        <v>324</v>
      </c>
      <c r="T17" s="310"/>
      <c r="U17" s="133"/>
      <c r="V17" s="75"/>
      <c r="W17" s="75"/>
      <c r="X17" s="75"/>
      <c r="Y17" s="8"/>
    </row>
    <row r="18" spans="1:25" ht="27" customHeight="1" x14ac:dyDescent="0.15">
      <c r="A18" s="1"/>
      <c r="B18" s="51"/>
      <c r="C18" s="135"/>
      <c r="D18" s="135"/>
      <c r="E18" s="51"/>
      <c r="F18" s="51"/>
      <c r="G18" s="51"/>
      <c r="H18" s="51"/>
      <c r="I18" s="51"/>
      <c r="J18" s="136"/>
      <c r="K18" s="137"/>
      <c r="L18" s="67"/>
      <c r="M18" s="51"/>
      <c r="N18" s="67"/>
      <c r="O18" s="137"/>
      <c r="P18" s="136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27" customHeight="1" x14ac:dyDescent="0.15">
      <c r="A19" s="1"/>
      <c r="B19" s="51"/>
      <c r="C19" s="135"/>
      <c r="D19" s="135"/>
      <c r="E19" s="51"/>
      <c r="F19" s="51"/>
      <c r="G19" s="51"/>
      <c r="H19" s="51"/>
      <c r="I19" s="51"/>
      <c r="J19" s="136"/>
      <c r="K19" s="137"/>
      <c r="L19" s="67"/>
      <c r="M19" s="51"/>
      <c r="N19" s="67"/>
      <c r="O19" s="137"/>
      <c r="P19" s="136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27" customHeight="1" x14ac:dyDescent="0.15">
      <c r="A20" s="1"/>
      <c r="B20" s="51"/>
      <c r="C20" s="135"/>
      <c r="D20" s="135"/>
      <c r="E20" s="51"/>
      <c r="F20" s="51"/>
      <c r="G20" s="51"/>
      <c r="H20" s="51"/>
      <c r="I20" s="51"/>
      <c r="J20" s="136"/>
      <c r="K20" s="137"/>
      <c r="L20" s="67"/>
      <c r="M20" s="51"/>
      <c r="N20" s="67"/>
      <c r="O20" s="137"/>
      <c r="P20" s="136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27" customHeight="1" x14ac:dyDescent="0.15">
      <c r="A21" s="1"/>
      <c r="B21" s="309" t="s">
        <v>317</v>
      </c>
      <c r="C21" s="309"/>
      <c r="D21" s="309"/>
      <c r="E21" s="51"/>
      <c r="F21" s="51"/>
      <c r="G21" s="51"/>
      <c r="H21" s="51"/>
      <c r="I21" s="51"/>
      <c r="J21" s="136"/>
      <c r="K21" s="137"/>
      <c r="L21" s="67"/>
      <c r="M21" s="51"/>
      <c r="N21" s="67"/>
      <c r="O21" s="137"/>
      <c r="P21" s="136"/>
      <c r="Q21" s="51"/>
      <c r="R21" s="51"/>
      <c r="S21" s="51"/>
      <c r="T21" s="51"/>
      <c r="U21" s="51"/>
      <c r="V21" s="286" t="s">
        <v>383</v>
      </c>
      <c r="W21" s="286"/>
      <c r="X21" s="286"/>
      <c r="Y21" s="286"/>
    </row>
    <row r="22" spans="1:25" ht="27" customHeight="1" x14ac:dyDescent="0.15">
      <c r="A22" s="258" t="s">
        <v>326</v>
      </c>
      <c r="B22" s="258"/>
      <c r="C22" s="51"/>
      <c r="D22" s="51"/>
      <c r="E22" s="51"/>
      <c r="F22" s="51"/>
      <c r="G22" s="51"/>
      <c r="H22" s="51"/>
      <c r="I22" s="51"/>
      <c r="J22" s="66"/>
      <c r="K22" s="138"/>
      <c r="L22" s="67"/>
      <c r="M22" s="51"/>
      <c r="N22" s="67"/>
      <c r="O22" s="138"/>
      <c r="P22" s="66"/>
      <c r="Q22" s="51"/>
      <c r="R22" s="51"/>
      <c r="S22" s="51"/>
      <c r="T22" s="51"/>
      <c r="U22" s="51"/>
      <c r="V22" s="67"/>
      <c r="W22" s="67"/>
      <c r="X22" s="67"/>
      <c r="Y22" s="67"/>
    </row>
    <row r="23" spans="1:25" ht="27" customHeight="1" x14ac:dyDescent="0.15">
      <c r="A23" s="243"/>
      <c r="B23" s="312" t="s">
        <v>59</v>
      </c>
      <c r="C23" s="314">
        <v>0.43055555555555558</v>
      </c>
      <c r="D23" s="314"/>
      <c r="E23" s="312">
        <f>F9</f>
        <v>1</v>
      </c>
      <c r="F23" s="312"/>
      <c r="G23" s="312"/>
      <c r="H23" s="312"/>
      <c r="I23" s="312"/>
      <c r="J23" s="254">
        <f>L23+L24</f>
        <v>0</v>
      </c>
      <c r="K23" s="253" t="s">
        <v>21</v>
      </c>
      <c r="L23" s="22"/>
      <c r="M23" s="20" t="s">
        <v>68</v>
      </c>
      <c r="N23" s="20"/>
      <c r="O23" s="253" t="s">
        <v>23</v>
      </c>
      <c r="P23" s="254">
        <f>N23+N24</f>
        <v>0</v>
      </c>
      <c r="Q23" s="312">
        <f>S9</f>
        <v>2</v>
      </c>
      <c r="R23" s="312"/>
      <c r="S23" s="312"/>
      <c r="T23" s="312"/>
      <c r="U23" s="312"/>
      <c r="V23" s="312" t="s">
        <v>318</v>
      </c>
      <c r="W23" s="312"/>
      <c r="X23" s="312"/>
      <c r="Y23" s="312"/>
    </row>
    <row r="24" spans="1:25" ht="27" customHeight="1" x14ac:dyDescent="0.15">
      <c r="A24" s="243"/>
      <c r="B24" s="312"/>
      <c r="C24" s="314"/>
      <c r="D24" s="314"/>
      <c r="E24" s="312"/>
      <c r="F24" s="312"/>
      <c r="G24" s="312"/>
      <c r="H24" s="312"/>
      <c r="I24" s="312"/>
      <c r="J24" s="254"/>
      <c r="K24" s="253"/>
      <c r="L24" s="22"/>
      <c r="M24" s="20" t="s">
        <v>68</v>
      </c>
      <c r="N24" s="22"/>
      <c r="O24" s="253"/>
      <c r="P24" s="254"/>
      <c r="Q24" s="312"/>
      <c r="R24" s="312"/>
      <c r="S24" s="312"/>
      <c r="T24" s="312"/>
      <c r="U24" s="312"/>
      <c r="V24" s="312"/>
      <c r="W24" s="312"/>
      <c r="X24" s="312"/>
      <c r="Y24" s="312"/>
    </row>
    <row r="25" spans="1:25" ht="27" customHeight="1" x14ac:dyDescent="0.15">
      <c r="A25" s="1"/>
      <c r="B25" s="51"/>
      <c r="C25" s="135"/>
      <c r="D25" s="135"/>
      <c r="E25" s="136"/>
      <c r="F25" s="136"/>
      <c r="G25" s="136"/>
      <c r="H25" s="136"/>
      <c r="I25" s="136"/>
      <c r="J25" s="49"/>
      <c r="K25" s="12"/>
      <c r="L25" s="20"/>
      <c r="M25" s="20"/>
      <c r="N25" s="20"/>
      <c r="O25" s="12"/>
      <c r="P25" s="39"/>
      <c r="Q25" s="136"/>
      <c r="R25" s="136"/>
      <c r="S25" s="136"/>
      <c r="T25" s="136"/>
      <c r="U25" s="136"/>
      <c r="V25" s="51"/>
      <c r="W25" s="51"/>
      <c r="X25" s="51"/>
      <c r="Y25" s="51"/>
    </row>
    <row r="26" spans="1:25" ht="27" customHeight="1" x14ac:dyDescent="0.15">
      <c r="A26" s="1"/>
      <c r="B26" s="51"/>
      <c r="C26" s="135"/>
      <c r="D26" s="135"/>
      <c r="E26" s="136"/>
      <c r="F26" s="136"/>
      <c r="G26" s="136"/>
      <c r="H26" s="136"/>
      <c r="I26" s="136"/>
      <c r="J26" s="49"/>
      <c r="K26" s="12"/>
      <c r="L26" s="20"/>
      <c r="M26" s="20"/>
      <c r="N26" s="20"/>
      <c r="O26" s="12"/>
      <c r="P26" s="39"/>
      <c r="Q26" s="136"/>
      <c r="R26" s="136"/>
      <c r="S26" s="136"/>
      <c r="T26" s="136"/>
      <c r="U26" s="136"/>
      <c r="V26" s="51"/>
      <c r="W26" s="51"/>
      <c r="X26" s="51"/>
      <c r="Y26" s="51"/>
    </row>
    <row r="27" spans="1:25" ht="27" customHeight="1" x14ac:dyDescent="0.15">
      <c r="A27" s="1"/>
      <c r="E27" s="136"/>
      <c r="F27" s="136"/>
      <c r="G27" s="136"/>
      <c r="H27" s="136"/>
      <c r="I27" s="136"/>
      <c r="J27" s="139"/>
      <c r="K27" s="48"/>
      <c r="L27" s="20"/>
      <c r="M27" s="20"/>
      <c r="N27" s="20"/>
      <c r="O27" s="12"/>
      <c r="P27" s="66"/>
      <c r="Q27" s="136"/>
      <c r="R27" s="136"/>
      <c r="S27" s="136"/>
      <c r="T27" s="136"/>
      <c r="U27" s="136"/>
      <c r="V27" s="67"/>
      <c r="W27" s="67"/>
      <c r="X27" s="67"/>
      <c r="Y27" s="67"/>
    </row>
    <row r="28" spans="1:25" ht="27" customHeight="1" x14ac:dyDescent="0.15">
      <c r="E28" s="51"/>
      <c r="F28" s="51"/>
      <c r="G28" s="51"/>
      <c r="H28" s="51"/>
      <c r="I28" s="51"/>
      <c r="J28" s="49"/>
      <c r="K28" s="12"/>
      <c r="L28" s="22"/>
      <c r="M28" s="20"/>
      <c r="N28" s="22"/>
      <c r="O28" s="12"/>
      <c r="P28" s="49"/>
      <c r="Q28" s="5"/>
      <c r="R28" s="5"/>
      <c r="S28" s="5"/>
      <c r="T28" s="5"/>
      <c r="U28" s="5"/>
      <c r="V28" s="67"/>
      <c r="W28" s="67"/>
      <c r="X28" s="67"/>
      <c r="Y28" s="67"/>
    </row>
    <row r="29" spans="1:25" ht="27" customHeight="1" x14ac:dyDescent="0.15">
      <c r="B29" s="67"/>
      <c r="C29" s="140"/>
      <c r="D29" s="140"/>
      <c r="E29" s="51"/>
      <c r="F29" s="51"/>
      <c r="G29" s="51"/>
      <c r="H29" s="51"/>
      <c r="I29" s="51"/>
      <c r="J29" s="49"/>
      <c r="K29" s="12"/>
      <c r="L29" s="22"/>
      <c r="M29" s="20"/>
      <c r="N29" s="22"/>
      <c r="O29" s="12"/>
      <c r="P29" s="49"/>
      <c r="Q29" s="5"/>
      <c r="R29" s="5"/>
      <c r="S29" s="5"/>
      <c r="T29" s="5"/>
      <c r="U29" s="5"/>
      <c r="V29" s="67"/>
      <c r="W29" s="67"/>
      <c r="X29" s="67"/>
      <c r="Y29" s="67"/>
    </row>
    <row r="30" spans="1:25" ht="27" customHeight="1" x14ac:dyDescent="0.15">
      <c r="A30" s="50" t="s">
        <v>319</v>
      </c>
      <c r="B30" s="51"/>
      <c r="C30" s="52"/>
      <c r="D30" s="52"/>
      <c r="E30" s="53"/>
      <c r="F30" s="53"/>
      <c r="G30" s="53"/>
      <c r="H30" s="53"/>
      <c r="I30" s="53"/>
      <c r="J30" s="49"/>
      <c r="K30" s="12"/>
      <c r="L30" s="20"/>
      <c r="M30" s="20"/>
      <c r="N30" s="20"/>
      <c r="O30" s="12"/>
      <c r="P30" s="39"/>
      <c r="Q30" s="53"/>
      <c r="R30" s="53"/>
      <c r="S30" s="53"/>
      <c r="T30" s="53"/>
      <c r="U30" s="53"/>
      <c r="V30" s="51"/>
      <c r="W30" s="51"/>
      <c r="X30" s="51"/>
      <c r="Y30" s="51"/>
    </row>
    <row r="31" spans="1:25" ht="27" customHeight="1" x14ac:dyDescent="0.15">
      <c r="A31" s="1"/>
      <c r="B31" s="51"/>
      <c r="C31" s="52"/>
      <c r="D31" s="52"/>
      <c r="E31" s="53"/>
      <c r="F31" s="53"/>
      <c r="G31" s="53"/>
      <c r="H31" s="53"/>
      <c r="I31" s="53"/>
      <c r="J31" s="49"/>
      <c r="K31" s="12"/>
      <c r="L31" s="20"/>
      <c r="M31" s="20"/>
      <c r="N31" s="319" t="s">
        <v>320</v>
      </c>
      <c r="O31" s="319"/>
      <c r="P31" s="319"/>
      <c r="Q31" s="319"/>
      <c r="R31" s="319"/>
      <c r="S31" s="66"/>
      <c r="T31" s="66"/>
      <c r="U31" s="66"/>
      <c r="V31" s="67"/>
      <c r="W31" s="67"/>
      <c r="X31" s="67"/>
      <c r="Y31" s="67"/>
    </row>
    <row r="32" spans="1:25" ht="27" customHeight="1" x14ac:dyDescent="0.15">
      <c r="A32" s="1"/>
      <c r="B32" s="51"/>
      <c r="C32" s="52"/>
      <c r="D32" s="52"/>
      <c r="E32" s="53"/>
      <c r="F32" s="53"/>
      <c r="G32" s="53"/>
      <c r="H32" s="53"/>
      <c r="I32" s="53"/>
      <c r="J32" s="49"/>
      <c r="K32" s="12"/>
      <c r="L32" s="20"/>
      <c r="M32" s="20"/>
      <c r="N32" s="319"/>
      <c r="O32" s="319"/>
      <c r="P32" s="319"/>
      <c r="Q32" s="319"/>
      <c r="R32" s="319"/>
      <c r="S32" s="66"/>
      <c r="T32" s="66"/>
      <c r="U32" s="66"/>
      <c r="V32" s="67"/>
      <c r="W32" s="67"/>
      <c r="X32" s="67"/>
      <c r="Y32" s="67"/>
    </row>
    <row r="33" spans="1:25" ht="27" customHeight="1" x14ac:dyDescent="0.15">
      <c r="A33" s="1"/>
      <c r="B33" s="51"/>
      <c r="C33" s="52"/>
      <c r="D33" s="52"/>
      <c r="E33" s="53"/>
      <c r="F33" s="53"/>
      <c r="G33" s="53"/>
      <c r="H33" s="53"/>
      <c r="I33" s="53"/>
      <c r="J33" s="49"/>
      <c r="K33" s="12"/>
      <c r="L33" s="20"/>
      <c r="M33" s="20"/>
      <c r="N33" s="6"/>
      <c r="O33" s="12"/>
      <c r="P33" s="66"/>
      <c r="Q33" s="66"/>
      <c r="R33" s="66"/>
      <c r="S33" s="66"/>
      <c r="T33" s="66"/>
      <c r="U33" s="66"/>
      <c r="V33" s="67"/>
      <c r="W33" s="67"/>
      <c r="X33" s="67"/>
      <c r="Y33" s="67"/>
    </row>
    <row r="34" spans="1:25" ht="27" customHeight="1" x14ac:dyDescent="0.15">
      <c r="B34" s="315" t="s">
        <v>37</v>
      </c>
      <c r="C34" s="315"/>
      <c r="D34" s="315"/>
      <c r="E34" s="317"/>
      <c r="F34" s="317"/>
      <c r="G34" s="317"/>
      <c r="H34" s="317"/>
      <c r="I34" s="317"/>
      <c r="J34" s="317"/>
      <c r="K34" s="317"/>
      <c r="M34" s="312">
        <v>1</v>
      </c>
      <c r="N34" s="245" t="s">
        <v>322</v>
      </c>
      <c r="O34" s="245"/>
      <c r="P34" s="245"/>
      <c r="Q34" s="245"/>
      <c r="R34" s="245"/>
      <c r="T34" s="312">
        <v>9</v>
      </c>
      <c r="U34" s="245" t="s">
        <v>322</v>
      </c>
      <c r="V34" s="245"/>
      <c r="W34" s="245"/>
      <c r="X34" s="245"/>
      <c r="Y34" s="245"/>
    </row>
    <row r="35" spans="1:25" ht="27" customHeight="1" x14ac:dyDescent="0.15">
      <c r="B35" s="315"/>
      <c r="C35" s="315"/>
      <c r="D35" s="315"/>
      <c r="E35" s="317"/>
      <c r="F35" s="317"/>
      <c r="G35" s="317"/>
      <c r="H35" s="317"/>
      <c r="I35" s="317"/>
      <c r="J35" s="317"/>
      <c r="K35" s="317"/>
      <c r="M35" s="313"/>
      <c r="N35" s="324"/>
      <c r="O35" s="324"/>
      <c r="P35" s="324"/>
      <c r="Q35" s="324"/>
      <c r="R35" s="324"/>
      <c r="T35" s="313"/>
      <c r="U35" s="324"/>
      <c r="V35" s="324"/>
      <c r="W35" s="324"/>
      <c r="X35" s="324"/>
      <c r="Y35" s="324"/>
    </row>
    <row r="36" spans="1:25" ht="27" customHeight="1" x14ac:dyDescent="0.15">
      <c r="B36" s="316"/>
      <c r="C36" s="316"/>
      <c r="D36" s="316"/>
      <c r="E36" s="318"/>
      <c r="F36" s="318"/>
      <c r="G36" s="318"/>
      <c r="H36" s="318"/>
      <c r="I36" s="318"/>
      <c r="J36" s="318"/>
      <c r="K36" s="318"/>
      <c r="M36" s="67"/>
      <c r="T36" s="51"/>
      <c r="X36" s="51"/>
    </row>
    <row r="37" spans="1:25" ht="27" customHeight="1" x14ac:dyDescent="0.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312">
        <v>2</v>
      </c>
      <c r="N37" s="245" t="s">
        <v>322</v>
      </c>
      <c r="O37" s="245"/>
      <c r="P37" s="245"/>
      <c r="Q37" s="245"/>
      <c r="R37" s="245"/>
      <c r="T37" s="312">
        <v>10</v>
      </c>
      <c r="U37" s="245" t="s">
        <v>322</v>
      </c>
      <c r="V37" s="245"/>
      <c r="W37" s="245"/>
      <c r="X37" s="245"/>
      <c r="Y37" s="245"/>
    </row>
    <row r="38" spans="1:25" ht="27" customHeight="1" x14ac:dyDescent="0.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313"/>
      <c r="N38" s="324"/>
      <c r="O38" s="324"/>
      <c r="P38" s="324"/>
      <c r="Q38" s="324"/>
      <c r="R38" s="324"/>
      <c r="T38" s="313"/>
      <c r="U38" s="324"/>
      <c r="V38" s="324"/>
      <c r="W38" s="324"/>
      <c r="X38" s="324"/>
      <c r="Y38" s="324"/>
    </row>
    <row r="39" spans="1:25" ht="27" customHeight="1" x14ac:dyDescent="0.15">
      <c r="B39" s="315" t="s">
        <v>321</v>
      </c>
      <c r="C39" s="315"/>
      <c r="D39" s="315"/>
      <c r="E39" s="321"/>
      <c r="F39" s="321"/>
      <c r="G39" s="321"/>
      <c r="H39" s="321"/>
      <c r="I39" s="321"/>
      <c r="J39" s="321"/>
      <c r="K39" s="321"/>
      <c r="M39" s="67"/>
      <c r="T39" s="67"/>
      <c r="X39" s="51"/>
    </row>
    <row r="40" spans="1:25" ht="27" customHeight="1" x14ac:dyDescent="0.15">
      <c r="B40" s="316"/>
      <c r="C40" s="316"/>
      <c r="D40" s="316"/>
      <c r="E40" s="322"/>
      <c r="F40" s="322"/>
      <c r="G40" s="322"/>
      <c r="H40" s="322"/>
      <c r="I40" s="322"/>
      <c r="J40" s="322"/>
      <c r="K40" s="322"/>
      <c r="M40" s="312">
        <v>3</v>
      </c>
      <c r="N40" s="245" t="s">
        <v>322</v>
      </c>
      <c r="O40" s="245"/>
      <c r="P40" s="245"/>
      <c r="Q40" s="245"/>
      <c r="R40" s="245"/>
      <c r="T40" s="312">
        <v>11</v>
      </c>
      <c r="U40" s="245" t="s">
        <v>322</v>
      </c>
      <c r="V40" s="245"/>
      <c r="W40" s="245"/>
      <c r="X40" s="245"/>
      <c r="Y40" s="245"/>
    </row>
    <row r="41" spans="1:25" ht="27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M41" s="313"/>
      <c r="N41" s="324"/>
      <c r="O41" s="324"/>
      <c r="P41" s="324"/>
      <c r="Q41" s="324"/>
      <c r="R41" s="324"/>
      <c r="T41" s="313"/>
      <c r="U41" s="324"/>
      <c r="V41" s="324"/>
      <c r="W41" s="324"/>
      <c r="X41" s="324"/>
      <c r="Y41" s="324"/>
    </row>
    <row r="42" spans="1:25" ht="27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M42" s="67"/>
      <c r="T42" s="67"/>
    </row>
    <row r="43" spans="1:25" ht="27" customHeight="1" x14ac:dyDescent="0.15">
      <c r="B43" s="320" t="s">
        <v>60</v>
      </c>
      <c r="C43" s="320"/>
      <c r="D43" s="320"/>
      <c r="E43" s="321"/>
      <c r="F43" s="321"/>
      <c r="G43" s="321"/>
      <c r="H43" s="321"/>
      <c r="I43" s="321"/>
      <c r="J43" s="321"/>
      <c r="K43" s="321"/>
      <c r="M43" s="312">
        <v>4</v>
      </c>
      <c r="N43" s="245" t="s">
        <v>322</v>
      </c>
      <c r="O43" s="245"/>
      <c r="P43" s="245"/>
      <c r="Q43" s="245"/>
      <c r="R43" s="245"/>
      <c r="T43" s="312">
        <v>12</v>
      </c>
      <c r="U43" s="245" t="s">
        <v>322</v>
      </c>
      <c r="V43" s="245"/>
      <c r="W43" s="245"/>
      <c r="X43" s="245"/>
      <c r="Y43" s="245"/>
    </row>
    <row r="44" spans="1:25" ht="27" customHeight="1" x14ac:dyDescent="0.15">
      <c r="B44" s="323"/>
      <c r="C44" s="323"/>
      <c r="D44" s="323"/>
      <c r="E44" s="322"/>
      <c r="F44" s="322"/>
      <c r="G44" s="322"/>
      <c r="H44" s="322"/>
      <c r="I44" s="322"/>
      <c r="J44" s="322"/>
      <c r="K44" s="322"/>
      <c r="M44" s="313"/>
      <c r="N44" s="324"/>
      <c r="O44" s="324"/>
      <c r="P44" s="324"/>
      <c r="Q44" s="324"/>
      <c r="R44" s="324"/>
      <c r="T44" s="313"/>
      <c r="U44" s="324"/>
      <c r="V44" s="324"/>
      <c r="W44" s="324"/>
      <c r="X44" s="324"/>
      <c r="Y44" s="324"/>
    </row>
    <row r="45" spans="1:25" ht="27" customHeight="1" x14ac:dyDescent="0.15">
      <c r="B45" s="144"/>
      <c r="C45" s="144"/>
      <c r="D45" s="144"/>
      <c r="E45" s="96"/>
      <c r="F45" s="96"/>
      <c r="G45" s="96"/>
      <c r="H45" s="96"/>
      <c r="I45" s="96"/>
      <c r="J45" s="96"/>
      <c r="K45" s="96"/>
      <c r="M45" s="67"/>
      <c r="T45" s="67"/>
    </row>
    <row r="46" spans="1:25" ht="27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M46" s="312">
        <v>5</v>
      </c>
      <c r="N46" s="245" t="s">
        <v>322</v>
      </c>
      <c r="O46" s="245"/>
      <c r="P46" s="245"/>
      <c r="Q46" s="245"/>
      <c r="R46" s="245"/>
      <c r="T46" s="312">
        <v>13</v>
      </c>
      <c r="U46" s="245" t="s">
        <v>322</v>
      </c>
      <c r="V46" s="245"/>
      <c r="W46" s="245"/>
      <c r="X46" s="245"/>
      <c r="Y46" s="245"/>
    </row>
    <row r="47" spans="1:25" ht="27" customHeight="1" x14ac:dyDescent="0.15">
      <c r="B47" s="320" t="s">
        <v>60</v>
      </c>
      <c r="C47" s="320"/>
      <c r="D47" s="320"/>
      <c r="E47" s="321"/>
      <c r="F47" s="321"/>
      <c r="G47" s="321"/>
      <c r="H47" s="321"/>
      <c r="I47" s="321"/>
      <c r="J47" s="321"/>
      <c r="K47" s="321"/>
      <c r="M47" s="313"/>
      <c r="N47" s="324"/>
      <c r="O47" s="324"/>
      <c r="P47" s="324"/>
      <c r="Q47" s="324"/>
      <c r="R47" s="324"/>
      <c r="T47" s="313"/>
      <c r="U47" s="324"/>
      <c r="V47" s="324"/>
      <c r="W47" s="324"/>
      <c r="X47" s="324"/>
      <c r="Y47" s="324"/>
    </row>
    <row r="48" spans="1:25" ht="27" customHeight="1" x14ac:dyDescent="0.15">
      <c r="B48" s="323"/>
      <c r="C48" s="323"/>
      <c r="D48" s="323"/>
      <c r="E48" s="322"/>
      <c r="F48" s="322"/>
      <c r="G48" s="322"/>
      <c r="H48" s="322"/>
      <c r="I48" s="322"/>
      <c r="J48" s="322"/>
      <c r="K48" s="322"/>
      <c r="M48" s="67"/>
      <c r="T48" s="67"/>
    </row>
    <row r="49" spans="2:25" ht="27" customHeight="1" x14ac:dyDescent="0.15">
      <c r="B49" s="141"/>
      <c r="C49" s="142"/>
      <c r="D49" s="142"/>
      <c r="M49" s="312">
        <v>6</v>
      </c>
      <c r="N49" s="245" t="s">
        <v>322</v>
      </c>
      <c r="O49" s="245"/>
      <c r="P49" s="245"/>
      <c r="Q49" s="245"/>
      <c r="R49" s="245"/>
      <c r="T49" s="312">
        <v>14</v>
      </c>
      <c r="U49" s="245" t="s">
        <v>322</v>
      </c>
      <c r="V49" s="245"/>
      <c r="W49" s="245"/>
      <c r="X49" s="245"/>
      <c r="Y49" s="245"/>
    </row>
    <row r="50" spans="2:25" ht="27" customHeight="1" x14ac:dyDescent="0.15">
      <c r="B50" s="143"/>
      <c r="C50" s="143"/>
      <c r="D50" s="143"/>
      <c r="M50" s="313"/>
      <c r="N50" s="324"/>
      <c r="O50" s="324"/>
      <c r="P50" s="324"/>
      <c r="Q50" s="324"/>
      <c r="R50" s="324"/>
      <c r="T50" s="313"/>
      <c r="U50" s="324"/>
      <c r="V50" s="324"/>
      <c r="W50" s="324"/>
      <c r="X50" s="324"/>
      <c r="Y50" s="324"/>
    </row>
    <row r="51" spans="2:25" ht="27" customHeight="1" x14ac:dyDescent="0.15">
      <c r="B51" s="143"/>
      <c r="C51" s="143"/>
      <c r="D51" s="143"/>
      <c r="M51" s="67"/>
      <c r="T51" s="67"/>
    </row>
    <row r="52" spans="2:25" ht="27" customHeight="1" x14ac:dyDescent="0.15">
      <c r="B52" s="141"/>
      <c r="C52" s="141"/>
      <c r="D52" s="141"/>
      <c r="M52" s="312">
        <v>7</v>
      </c>
      <c r="N52" s="245" t="s">
        <v>322</v>
      </c>
      <c r="O52" s="245"/>
      <c r="P52" s="245"/>
      <c r="Q52" s="245"/>
      <c r="R52" s="245"/>
      <c r="T52" s="312">
        <v>15</v>
      </c>
      <c r="U52" s="245" t="s">
        <v>322</v>
      </c>
      <c r="V52" s="245"/>
      <c r="W52" s="245"/>
      <c r="X52" s="245"/>
      <c r="Y52" s="245"/>
    </row>
    <row r="53" spans="2:25" ht="27" customHeight="1" x14ac:dyDescent="0.15">
      <c r="M53" s="313"/>
      <c r="N53" s="324"/>
      <c r="O53" s="324"/>
      <c r="P53" s="324"/>
      <c r="Q53" s="324"/>
      <c r="R53" s="324"/>
      <c r="T53" s="313"/>
      <c r="U53" s="324"/>
      <c r="V53" s="324"/>
      <c r="W53" s="324"/>
      <c r="X53" s="324"/>
      <c r="Y53" s="324"/>
    </row>
    <row r="54" spans="2:25" ht="27" customHeight="1" x14ac:dyDescent="0.15">
      <c r="M54" s="67"/>
      <c r="T54" s="67"/>
    </row>
    <row r="55" spans="2:25" ht="27" customHeight="1" x14ac:dyDescent="0.15">
      <c r="B55" s="141"/>
      <c r="C55" s="141"/>
      <c r="D55" s="141"/>
      <c r="M55" s="312">
        <v>8</v>
      </c>
      <c r="N55" s="245" t="s">
        <v>322</v>
      </c>
      <c r="O55" s="245"/>
      <c r="P55" s="245"/>
      <c r="Q55" s="245"/>
      <c r="R55" s="245"/>
      <c r="T55" s="312">
        <v>16</v>
      </c>
      <c r="U55" s="245" t="s">
        <v>322</v>
      </c>
      <c r="V55" s="245"/>
      <c r="W55" s="245"/>
      <c r="X55" s="245"/>
      <c r="Y55" s="245"/>
    </row>
    <row r="56" spans="2:25" ht="27" customHeight="1" x14ac:dyDescent="0.15">
      <c r="B56" s="320"/>
      <c r="C56" s="320"/>
      <c r="D56" s="320"/>
      <c r="E56" s="317"/>
      <c r="F56" s="317"/>
      <c r="G56" s="317"/>
      <c r="H56" s="317"/>
      <c r="I56" s="317"/>
      <c r="J56" s="317"/>
      <c r="K56" s="317"/>
      <c r="M56" s="313"/>
      <c r="N56" s="324"/>
      <c r="O56" s="324"/>
      <c r="P56" s="324"/>
      <c r="Q56" s="324"/>
      <c r="R56" s="324"/>
      <c r="T56" s="313"/>
      <c r="U56" s="324"/>
      <c r="V56" s="324"/>
      <c r="W56" s="324"/>
      <c r="X56" s="324"/>
      <c r="Y56" s="324"/>
    </row>
    <row r="57" spans="2:25" ht="27" customHeight="1" x14ac:dyDescent="0.15">
      <c r="B57" s="320"/>
      <c r="C57" s="320"/>
      <c r="D57" s="320"/>
      <c r="E57" s="317"/>
      <c r="F57" s="317"/>
      <c r="G57" s="317"/>
      <c r="H57" s="317"/>
      <c r="I57" s="317"/>
      <c r="J57" s="317"/>
      <c r="K57" s="317"/>
      <c r="N57" s="67"/>
      <c r="U57" s="67"/>
    </row>
  </sheetData>
  <mergeCells count="66">
    <mergeCell ref="A22:B22"/>
    <mergeCell ref="U55:Y56"/>
    <mergeCell ref="U52:Y53"/>
    <mergeCell ref="U34:Y35"/>
    <mergeCell ref="N43:R44"/>
    <mergeCell ref="N46:R47"/>
    <mergeCell ref="N49:R50"/>
    <mergeCell ref="N52:R53"/>
    <mergeCell ref="N55:R56"/>
    <mergeCell ref="U37:Y38"/>
    <mergeCell ref="U40:Y41"/>
    <mergeCell ref="U43:Y44"/>
    <mergeCell ref="U46:Y47"/>
    <mergeCell ref="U49:Y50"/>
    <mergeCell ref="M40:M41"/>
    <mergeCell ref="N37:R38"/>
    <mergeCell ref="A23:A24"/>
    <mergeCell ref="M37:M38"/>
    <mergeCell ref="M34:M35"/>
    <mergeCell ref="N34:R35"/>
    <mergeCell ref="T37:T38"/>
    <mergeCell ref="T40:T41"/>
    <mergeCell ref="M55:M56"/>
    <mergeCell ref="M52:M53"/>
    <mergeCell ref="M49:M50"/>
    <mergeCell ref="M46:M47"/>
    <mergeCell ref="M43:M44"/>
    <mergeCell ref="N40:R41"/>
    <mergeCell ref="T55:T56"/>
    <mergeCell ref="T52:T53"/>
    <mergeCell ref="T49:T50"/>
    <mergeCell ref="T46:T47"/>
    <mergeCell ref="T43:T44"/>
    <mergeCell ref="B56:D57"/>
    <mergeCell ref="E56:K57"/>
    <mergeCell ref="E47:K48"/>
    <mergeCell ref="B39:D40"/>
    <mergeCell ref="E39:K40"/>
    <mergeCell ref="B43:D44"/>
    <mergeCell ref="E43:K44"/>
    <mergeCell ref="B47:D48"/>
    <mergeCell ref="V23:Y24"/>
    <mergeCell ref="T34:T35"/>
    <mergeCell ref="B23:B24"/>
    <mergeCell ref="C23:D24"/>
    <mergeCell ref="E23:I24"/>
    <mergeCell ref="J23:J24"/>
    <mergeCell ref="K23:K24"/>
    <mergeCell ref="B34:D36"/>
    <mergeCell ref="E34:K36"/>
    <mergeCell ref="N31:R32"/>
    <mergeCell ref="O23:O24"/>
    <mergeCell ref="P23:P24"/>
    <mergeCell ref="Q23:U24"/>
    <mergeCell ref="R1:Y1"/>
    <mergeCell ref="F8:G8"/>
    <mergeCell ref="F9:G16"/>
    <mergeCell ref="B21:D21"/>
    <mergeCell ref="F17:G17"/>
    <mergeCell ref="O1:Q1"/>
    <mergeCell ref="V21:Y21"/>
    <mergeCell ref="S8:T8"/>
    <mergeCell ref="S9:T16"/>
    <mergeCell ref="L6:N6"/>
    <mergeCell ref="L7:N7"/>
    <mergeCell ref="S17:T17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4B0B-A2DE-45A3-BCC3-3E2148F2476B}">
  <sheetPr>
    <tabColor rgb="FF00B0F0"/>
  </sheetPr>
  <dimension ref="A1:AG98"/>
  <sheetViews>
    <sheetView view="pageBreakPreview" topLeftCell="A13" zoomScale="60" zoomScaleNormal="100" workbookViewId="0">
      <selection activeCell="M63" sqref="M63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351</v>
      </c>
      <c r="U1" s="240"/>
      <c r="V1" s="240"/>
      <c r="W1" s="240"/>
      <c r="X1" s="252" t="str">
        <f>U11組合せ!A9</f>
        <v>A会場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R2" s="83"/>
      <c r="S2" s="83"/>
      <c r="T2" s="83"/>
      <c r="U2" s="83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3" ht="19.5" customHeight="1" x14ac:dyDescent="0.15">
      <c r="A3" s="13"/>
      <c r="B3" s="13"/>
      <c r="C3" s="13"/>
      <c r="D3" s="13"/>
      <c r="E3" s="13"/>
      <c r="F3" s="13"/>
      <c r="G3" s="13"/>
      <c r="I3" s="240" t="s">
        <v>337</v>
      </c>
      <c r="J3" s="240"/>
      <c r="M3" s="83"/>
      <c r="R3" s="83"/>
      <c r="S3" s="83"/>
      <c r="T3" s="83"/>
      <c r="U3" s="83"/>
      <c r="V3" s="15"/>
      <c r="X3" s="240" t="s">
        <v>338</v>
      </c>
      <c r="Y3" s="240"/>
      <c r="Z3" s="13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5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54"/>
      <c r="Z4" s="1"/>
      <c r="AA4" s="1"/>
      <c r="AB4" s="1"/>
      <c r="AC4" s="1"/>
      <c r="AD4" s="1"/>
    </row>
    <row r="5" spans="1:33" ht="20.100000000000001" customHeight="1" x14ac:dyDescent="0.15">
      <c r="A5" s="1"/>
      <c r="B5" s="1"/>
      <c r="C5" s="1"/>
      <c r="D5" s="56"/>
      <c r="E5" s="16"/>
      <c r="F5" s="16"/>
      <c r="G5" s="176"/>
      <c r="H5" s="158"/>
      <c r="I5" s="157"/>
      <c r="J5" s="16"/>
      <c r="K5" s="17"/>
      <c r="L5" s="56"/>
      <c r="M5" s="16"/>
      <c r="N5" s="16"/>
      <c r="O5" s="17"/>
      <c r="P5" s="1"/>
      <c r="Q5" s="1"/>
      <c r="R5" s="1"/>
      <c r="S5" s="56"/>
      <c r="T5" s="16"/>
      <c r="U5" s="16"/>
      <c r="V5" s="176"/>
      <c r="W5" s="158"/>
      <c r="X5" s="157"/>
      <c r="Y5" s="16"/>
      <c r="Z5" s="17"/>
      <c r="AA5" s="56"/>
      <c r="AB5" s="16"/>
      <c r="AC5" s="16"/>
      <c r="AD5" s="17"/>
    </row>
    <row r="6" spans="1:33" ht="20.100000000000001" customHeight="1" x14ac:dyDescent="0.15">
      <c r="A6" s="1"/>
      <c r="B6" s="1"/>
      <c r="C6" s="243">
        <v>1</v>
      </c>
      <c r="D6" s="243"/>
      <c r="E6" s="22"/>
      <c r="F6" s="1"/>
      <c r="G6" s="243">
        <v>2</v>
      </c>
      <c r="H6" s="243"/>
      <c r="I6" s="22"/>
      <c r="J6" s="1"/>
      <c r="K6" s="243">
        <v>3</v>
      </c>
      <c r="L6" s="243"/>
      <c r="M6" s="22"/>
      <c r="N6" s="1"/>
      <c r="O6" s="243">
        <v>4</v>
      </c>
      <c r="P6" s="243"/>
      <c r="Q6" s="1"/>
      <c r="R6" s="243">
        <v>5</v>
      </c>
      <c r="S6" s="243"/>
      <c r="T6" s="22"/>
      <c r="U6" s="1"/>
      <c r="V6" s="243">
        <v>6</v>
      </c>
      <c r="W6" s="243"/>
      <c r="X6" s="22"/>
      <c r="Y6" s="1"/>
      <c r="Z6" s="243">
        <v>7</v>
      </c>
      <c r="AA6" s="243"/>
      <c r="AB6" s="22"/>
      <c r="AC6" s="1"/>
      <c r="AD6" s="243">
        <v>8</v>
      </c>
      <c r="AE6" s="243"/>
    </row>
    <row r="7" spans="1:33" ht="20.100000000000001" customHeight="1" x14ac:dyDescent="0.15">
      <c r="A7" s="1"/>
      <c r="B7" s="1"/>
      <c r="C7" s="257" t="str">
        <f>U11組合せ!C9</f>
        <v>A1</v>
      </c>
      <c r="D7" s="257"/>
      <c r="E7" s="74"/>
      <c r="F7" s="120"/>
      <c r="G7" s="257" t="str">
        <f>U11組合せ!C11</f>
        <v>A2</v>
      </c>
      <c r="H7" s="257"/>
      <c r="I7" s="74"/>
      <c r="J7" s="177"/>
      <c r="K7" s="257" t="str">
        <f>U11組合せ!C13</f>
        <v>A3</v>
      </c>
      <c r="L7" s="257"/>
      <c r="M7" s="74"/>
      <c r="N7" s="177"/>
      <c r="O7" s="257" t="str">
        <f>U11組合せ!C15</f>
        <v>A4</v>
      </c>
      <c r="P7" s="257"/>
      <c r="Q7" s="177"/>
      <c r="R7" s="257" t="str">
        <f>U11組合せ!C17</f>
        <v>A5</v>
      </c>
      <c r="S7" s="257"/>
      <c r="T7" s="74"/>
      <c r="U7" s="177"/>
      <c r="V7" s="257" t="str">
        <f>U11組合せ!C19</f>
        <v>A6</v>
      </c>
      <c r="W7" s="257"/>
      <c r="X7" s="74"/>
      <c r="Y7" s="177"/>
      <c r="Z7" s="257" t="str">
        <f>U11組合せ!C21</f>
        <v>A7</v>
      </c>
      <c r="AA7" s="257"/>
      <c r="AB7" s="74"/>
      <c r="AC7" s="177"/>
      <c r="AD7" s="257" t="str">
        <f>U11組合せ!C23</f>
        <v>A8</v>
      </c>
      <c r="AE7" s="257"/>
    </row>
    <row r="8" spans="1:33" ht="20.100000000000001" customHeight="1" x14ac:dyDescent="0.15">
      <c r="A8" s="1"/>
      <c r="B8" s="1"/>
      <c r="C8" s="257"/>
      <c r="D8" s="257"/>
      <c r="E8" s="74"/>
      <c r="F8" s="120"/>
      <c r="G8" s="257"/>
      <c r="H8" s="257"/>
      <c r="I8" s="74"/>
      <c r="J8" s="177"/>
      <c r="K8" s="257"/>
      <c r="L8" s="257"/>
      <c r="M8" s="74"/>
      <c r="N8" s="177"/>
      <c r="O8" s="257"/>
      <c r="P8" s="257"/>
      <c r="Q8" s="177"/>
      <c r="R8" s="257"/>
      <c r="S8" s="257"/>
      <c r="T8" s="74"/>
      <c r="U8" s="177"/>
      <c r="V8" s="257"/>
      <c r="W8" s="257"/>
      <c r="X8" s="74"/>
      <c r="Y8" s="177"/>
      <c r="Z8" s="257"/>
      <c r="AA8" s="257"/>
      <c r="AB8" s="74"/>
      <c r="AC8" s="177"/>
      <c r="AD8" s="257"/>
      <c r="AE8" s="257"/>
    </row>
    <row r="9" spans="1:33" ht="20.100000000000001" customHeight="1" x14ac:dyDescent="0.15">
      <c r="A9" s="1"/>
      <c r="B9" s="1"/>
      <c r="C9" s="257"/>
      <c r="D9" s="257"/>
      <c r="E9" s="74"/>
      <c r="F9" s="120"/>
      <c r="G9" s="257"/>
      <c r="H9" s="257"/>
      <c r="I9" s="74"/>
      <c r="J9" s="177"/>
      <c r="K9" s="257"/>
      <c r="L9" s="257"/>
      <c r="M9" s="74"/>
      <c r="N9" s="177"/>
      <c r="O9" s="257"/>
      <c r="P9" s="257"/>
      <c r="Q9" s="177"/>
      <c r="R9" s="257"/>
      <c r="S9" s="257"/>
      <c r="T9" s="74"/>
      <c r="U9" s="177"/>
      <c r="V9" s="257"/>
      <c r="W9" s="257"/>
      <c r="X9" s="74"/>
      <c r="Y9" s="177"/>
      <c r="Z9" s="257"/>
      <c r="AA9" s="257"/>
      <c r="AB9" s="74"/>
      <c r="AC9" s="177"/>
      <c r="AD9" s="257"/>
      <c r="AE9" s="257"/>
    </row>
    <row r="10" spans="1:33" ht="19.5" customHeight="1" x14ac:dyDescent="0.15">
      <c r="A10" s="1"/>
      <c r="B10" s="1"/>
      <c r="C10" s="257"/>
      <c r="D10" s="257"/>
      <c r="E10" s="74"/>
      <c r="F10" s="120"/>
      <c r="G10" s="257"/>
      <c r="H10" s="257"/>
      <c r="I10" s="74"/>
      <c r="J10" s="177"/>
      <c r="K10" s="257"/>
      <c r="L10" s="257"/>
      <c r="M10" s="74"/>
      <c r="N10" s="177"/>
      <c r="O10" s="257"/>
      <c r="P10" s="257"/>
      <c r="Q10" s="177"/>
      <c r="R10" s="257"/>
      <c r="S10" s="257"/>
      <c r="T10" s="74"/>
      <c r="U10" s="177"/>
      <c r="V10" s="257"/>
      <c r="W10" s="257"/>
      <c r="X10" s="74"/>
      <c r="Y10" s="177"/>
      <c r="Z10" s="257"/>
      <c r="AA10" s="257"/>
      <c r="AB10" s="74"/>
      <c r="AC10" s="177"/>
      <c r="AD10" s="257"/>
      <c r="AE10" s="257"/>
    </row>
    <row r="11" spans="1:33" ht="20.100000000000001" customHeight="1" x14ac:dyDescent="0.15">
      <c r="A11" s="1"/>
      <c r="B11" s="1"/>
      <c r="C11" s="257"/>
      <c r="D11" s="257"/>
      <c r="E11" s="74"/>
      <c r="F11" s="120"/>
      <c r="G11" s="257"/>
      <c r="H11" s="257"/>
      <c r="I11" s="74"/>
      <c r="J11" s="177"/>
      <c r="K11" s="257"/>
      <c r="L11" s="257"/>
      <c r="M11" s="74"/>
      <c r="N11" s="177"/>
      <c r="O11" s="257"/>
      <c r="P11" s="257"/>
      <c r="Q11" s="177"/>
      <c r="R11" s="257"/>
      <c r="S11" s="257"/>
      <c r="T11" s="74"/>
      <c r="U11" s="177"/>
      <c r="V11" s="257"/>
      <c r="W11" s="257"/>
      <c r="X11" s="74"/>
      <c r="Y11" s="177"/>
      <c r="Z11" s="257"/>
      <c r="AA11" s="257"/>
      <c r="AB11" s="74"/>
      <c r="AC11" s="177"/>
      <c r="AD11" s="257"/>
      <c r="AE11" s="257"/>
    </row>
    <row r="12" spans="1:33" ht="20.100000000000001" customHeight="1" x14ac:dyDescent="0.15">
      <c r="A12" s="1"/>
      <c r="B12" s="1"/>
      <c r="C12" s="257"/>
      <c r="D12" s="257"/>
      <c r="E12" s="74"/>
      <c r="F12" s="120"/>
      <c r="G12" s="257"/>
      <c r="H12" s="257"/>
      <c r="I12" s="74"/>
      <c r="J12" s="177"/>
      <c r="K12" s="257"/>
      <c r="L12" s="257"/>
      <c r="M12" s="74"/>
      <c r="N12" s="177"/>
      <c r="O12" s="257"/>
      <c r="P12" s="257"/>
      <c r="Q12" s="177"/>
      <c r="R12" s="257"/>
      <c r="S12" s="257"/>
      <c r="T12" s="74"/>
      <c r="U12" s="177"/>
      <c r="V12" s="257"/>
      <c r="W12" s="257"/>
      <c r="X12" s="74"/>
      <c r="Y12" s="177"/>
      <c r="Z12" s="257"/>
      <c r="AA12" s="257"/>
      <c r="AB12" s="74"/>
      <c r="AC12" s="177"/>
      <c r="AD12" s="257"/>
      <c r="AE12" s="257"/>
    </row>
    <row r="13" spans="1:33" ht="20.100000000000001" customHeight="1" x14ac:dyDescent="0.15">
      <c r="A13" s="1"/>
      <c r="B13" s="1"/>
      <c r="C13" s="257"/>
      <c r="D13" s="257"/>
      <c r="E13" s="74"/>
      <c r="F13" s="120"/>
      <c r="G13" s="257"/>
      <c r="H13" s="257"/>
      <c r="I13" s="74"/>
      <c r="J13" s="177"/>
      <c r="K13" s="257"/>
      <c r="L13" s="257"/>
      <c r="M13" s="74"/>
      <c r="N13" s="177"/>
      <c r="O13" s="257"/>
      <c r="P13" s="257"/>
      <c r="Q13" s="177"/>
      <c r="R13" s="257"/>
      <c r="S13" s="257"/>
      <c r="T13" s="74"/>
      <c r="U13" s="177"/>
      <c r="V13" s="257"/>
      <c r="W13" s="257"/>
      <c r="X13" s="74"/>
      <c r="Y13" s="177"/>
      <c r="Z13" s="257"/>
      <c r="AA13" s="257"/>
      <c r="AB13" s="74"/>
      <c r="AC13" s="177"/>
      <c r="AD13" s="257"/>
      <c r="AE13" s="257"/>
    </row>
    <row r="14" spans="1:33" ht="19.5" customHeight="1" x14ac:dyDescent="0.15">
      <c r="A14" s="1"/>
      <c r="B14" s="1"/>
      <c r="C14" s="257"/>
      <c r="D14" s="257"/>
      <c r="E14" s="74"/>
      <c r="F14" s="120"/>
      <c r="G14" s="257"/>
      <c r="H14" s="257"/>
      <c r="I14" s="74"/>
      <c r="J14" s="177"/>
      <c r="K14" s="257"/>
      <c r="L14" s="257"/>
      <c r="M14" s="74"/>
      <c r="N14" s="177"/>
      <c r="O14" s="257"/>
      <c r="P14" s="257"/>
      <c r="Q14" s="177"/>
      <c r="R14" s="257"/>
      <c r="S14" s="257"/>
      <c r="T14" s="74"/>
      <c r="U14" s="177"/>
      <c r="V14" s="257"/>
      <c r="W14" s="257"/>
      <c r="X14" s="74"/>
      <c r="Y14" s="177"/>
      <c r="Z14" s="257"/>
      <c r="AA14" s="257"/>
      <c r="AB14" s="74"/>
      <c r="AC14" s="177"/>
      <c r="AD14" s="257"/>
      <c r="AE14" s="257"/>
    </row>
    <row r="15" spans="1:33" ht="18.75" x14ac:dyDescent="0.15">
      <c r="B15" s="70" t="s">
        <v>326</v>
      </c>
      <c r="D15" s="7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4.1" customHeight="1" x14ac:dyDescent="0.15">
      <c r="B16" s="243" t="s">
        <v>342</v>
      </c>
      <c r="C16" s="243" t="s">
        <v>1</v>
      </c>
      <c r="D16" s="255">
        <v>0.375</v>
      </c>
      <c r="E16" s="255"/>
      <c r="F16" s="255"/>
      <c r="G16" s="250" t="str">
        <f>C7</f>
        <v>A1</v>
      </c>
      <c r="H16" s="250"/>
      <c r="I16" s="250"/>
      <c r="J16" s="250"/>
      <c r="K16" s="250"/>
      <c r="L16" s="250"/>
      <c r="M16" s="250"/>
      <c r="N16" s="259">
        <f>P16+P17</f>
        <v>0</v>
      </c>
      <c r="O16" s="253" t="s">
        <v>327</v>
      </c>
      <c r="P16" s="188">
        <v>0</v>
      </c>
      <c r="Q16" s="22" t="s">
        <v>68</v>
      </c>
      <c r="R16" s="188">
        <v>0</v>
      </c>
      <c r="S16" s="253" t="s">
        <v>329</v>
      </c>
      <c r="T16" s="259">
        <f>R16+R17</f>
        <v>0</v>
      </c>
      <c r="U16" s="250" t="str">
        <f>G7</f>
        <v>A2</v>
      </c>
      <c r="V16" s="250"/>
      <c r="W16" s="250"/>
      <c r="X16" s="250"/>
      <c r="Y16" s="250"/>
      <c r="Z16" s="250"/>
      <c r="AA16" s="250"/>
      <c r="AB16" s="258"/>
      <c r="AC16" s="246" t="s">
        <v>343</v>
      </c>
      <c r="AD16" s="246" t="s">
        <v>344</v>
      </c>
      <c r="AE16" s="246" t="s">
        <v>345</v>
      </c>
      <c r="AF16" s="246">
        <v>8</v>
      </c>
      <c r="AG16" s="256"/>
    </row>
    <row r="17" spans="2:33" ht="14.1" customHeight="1" x14ac:dyDescent="0.15">
      <c r="B17" s="243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9"/>
      <c r="O17" s="253"/>
      <c r="P17" s="188">
        <v>0</v>
      </c>
      <c r="Q17" s="22" t="s">
        <v>68</v>
      </c>
      <c r="R17" s="188">
        <v>0</v>
      </c>
      <c r="S17" s="253"/>
      <c r="T17" s="259"/>
      <c r="U17" s="250"/>
      <c r="V17" s="250"/>
      <c r="W17" s="250"/>
      <c r="X17" s="250"/>
      <c r="Y17" s="250"/>
      <c r="Z17" s="250"/>
      <c r="AA17" s="250"/>
      <c r="AB17" s="258"/>
      <c r="AC17" s="246"/>
      <c r="AD17" s="246"/>
      <c r="AE17" s="246"/>
      <c r="AF17" s="246"/>
      <c r="AG17" s="256"/>
    </row>
    <row r="18" spans="2:33" ht="14.1" customHeight="1" x14ac:dyDescent="0.15">
      <c r="B18" s="243" t="s">
        <v>336</v>
      </c>
      <c r="C18" s="243" t="s">
        <v>1</v>
      </c>
      <c r="D18" s="255">
        <v>0.375</v>
      </c>
      <c r="E18" s="255"/>
      <c r="F18" s="255"/>
      <c r="G18" s="250" t="str">
        <f>K7</f>
        <v>A3</v>
      </c>
      <c r="H18" s="250"/>
      <c r="I18" s="250"/>
      <c r="J18" s="250"/>
      <c r="K18" s="250"/>
      <c r="L18" s="250"/>
      <c r="M18" s="250"/>
      <c r="N18" s="259">
        <f>P18+P19</f>
        <v>0</v>
      </c>
      <c r="O18" s="253" t="s">
        <v>327</v>
      </c>
      <c r="P18" s="188">
        <v>0</v>
      </c>
      <c r="Q18" s="22" t="s">
        <v>68</v>
      </c>
      <c r="R18" s="188">
        <v>0</v>
      </c>
      <c r="S18" s="253" t="s">
        <v>329</v>
      </c>
      <c r="T18" s="259">
        <f>R18+R19</f>
        <v>0</v>
      </c>
      <c r="U18" s="250" t="str">
        <f>O7</f>
        <v>A4</v>
      </c>
      <c r="V18" s="250"/>
      <c r="W18" s="250"/>
      <c r="X18" s="250"/>
      <c r="Y18" s="250"/>
      <c r="Z18" s="250"/>
      <c r="AA18" s="250"/>
      <c r="AB18" s="258"/>
      <c r="AC18" s="246" t="s">
        <v>346</v>
      </c>
      <c r="AD18" s="246" t="s">
        <v>345</v>
      </c>
      <c r="AE18" s="246" t="s">
        <v>344</v>
      </c>
      <c r="AF18" s="246">
        <v>5</v>
      </c>
      <c r="AG18" s="256"/>
    </row>
    <row r="19" spans="2:33" ht="14.1" customHeight="1" x14ac:dyDescent="0.15">
      <c r="B19" s="243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9"/>
      <c r="O19" s="253"/>
      <c r="P19" s="188">
        <v>0</v>
      </c>
      <c r="Q19" s="22" t="s">
        <v>68</v>
      </c>
      <c r="R19" s="188">
        <v>0</v>
      </c>
      <c r="S19" s="253"/>
      <c r="T19" s="259"/>
      <c r="U19" s="250"/>
      <c r="V19" s="250"/>
      <c r="W19" s="250"/>
      <c r="X19" s="250"/>
      <c r="Y19" s="250"/>
      <c r="Z19" s="250"/>
      <c r="AA19" s="250"/>
      <c r="AB19" s="258"/>
      <c r="AC19" s="246"/>
      <c r="AD19" s="246"/>
      <c r="AE19" s="246"/>
      <c r="AF19" s="246"/>
      <c r="AG19" s="256"/>
    </row>
    <row r="20" spans="2:33" ht="14.1" customHeight="1" x14ac:dyDescent="0.15">
      <c r="B20" s="243" t="s">
        <v>342</v>
      </c>
      <c r="C20" s="243" t="s">
        <v>2</v>
      </c>
      <c r="D20" s="255">
        <v>0.40277777777777773</v>
      </c>
      <c r="E20" s="255"/>
      <c r="F20" s="255"/>
      <c r="G20" s="250" t="str">
        <f>R7</f>
        <v>A5</v>
      </c>
      <c r="H20" s="250"/>
      <c r="I20" s="250"/>
      <c r="J20" s="250"/>
      <c r="K20" s="250"/>
      <c r="L20" s="250"/>
      <c r="M20" s="250"/>
      <c r="N20" s="259">
        <f>P20+P21</f>
        <v>0</v>
      </c>
      <c r="O20" s="253" t="s">
        <v>327</v>
      </c>
      <c r="P20" s="188">
        <v>0</v>
      </c>
      <c r="Q20" s="22" t="s">
        <v>68</v>
      </c>
      <c r="R20" s="188">
        <v>0</v>
      </c>
      <c r="S20" s="253" t="s">
        <v>329</v>
      </c>
      <c r="T20" s="259">
        <f>R20+R21</f>
        <v>0</v>
      </c>
      <c r="U20" s="250" t="str">
        <f>V7</f>
        <v>A6</v>
      </c>
      <c r="V20" s="250"/>
      <c r="W20" s="250"/>
      <c r="X20" s="250"/>
      <c r="Y20" s="250"/>
      <c r="Z20" s="250"/>
      <c r="AA20" s="250"/>
      <c r="AB20" s="258"/>
      <c r="AC20" s="246" t="s">
        <v>347</v>
      </c>
      <c r="AD20" s="246" t="s">
        <v>348</v>
      </c>
      <c r="AE20" s="246" t="s">
        <v>349</v>
      </c>
      <c r="AF20" s="246">
        <v>4</v>
      </c>
      <c r="AG20" s="256"/>
    </row>
    <row r="21" spans="2:33" ht="14.1" customHeight="1" x14ac:dyDescent="0.15">
      <c r="B21" s="243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9"/>
      <c r="O21" s="253"/>
      <c r="P21" s="188">
        <v>0</v>
      </c>
      <c r="Q21" s="22" t="s">
        <v>68</v>
      </c>
      <c r="R21" s="188">
        <v>0</v>
      </c>
      <c r="S21" s="253"/>
      <c r="T21" s="259"/>
      <c r="U21" s="250"/>
      <c r="V21" s="250"/>
      <c r="W21" s="250"/>
      <c r="X21" s="250"/>
      <c r="Y21" s="250"/>
      <c r="Z21" s="250"/>
      <c r="AA21" s="250"/>
      <c r="AB21" s="258"/>
      <c r="AC21" s="246"/>
      <c r="AD21" s="246"/>
      <c r="AE21" s="246"/>
      <c r="AF21" s="246"/>
      <c r="AG21" s="256"/>
    </row>
    <row r="22" spans="2:33" ht="14.1" customHeight="1" x14ac:dyDescent="0.15">
      <c r="B22" s="243" t="s">
        <v>336</v>
      </c>
      <c r="C22" s="243" t="s">
        <v>2</v>
      </c>
      <c r="D22" s="255">
        <v>0.40277777777777773</v>
      </c>
      <c r="E22" s="255"/>
      <c r="F22" s="255"/>
      <c r="G22" s="250" t="str">
        <f>Z7</f>
        <v>A7</v>
      </c>
      <c r="H22" s="250"/>
      <c r="I22" s="250"/>
      <c r="J22" s="250"/>
      <c r="K22" s="250"/>
      <c r="L22" s="250"/>
      <c r="M22" s="250"/>
      <c r="N22" s="259">
        <f>P22+P23</f>
        <v>0</v>
      </c>
      <c r="O22" s="253" t="s">
        <v>327</v>
      </c>
      <c r="P22" s="188">
        <v>0</v>
      </c>
      <c r="Q22" s="22" t="s">
        <v>68</v>
      </c>
      <c r="R22" s="188">
        <v>0</v>
      </c>
      <c r="S22" s="253" t="s">
        <v>329</v>
      </c>
      <c r="T22" s="259">
        <f>R22+R23</f>
        <v>0</v>
      </c>
      <c r="U22" s="250" t="str">
        <f>AD7</f>
        <v>A8</v>
      </c>
      <c r="V22" s="250"/>
      <c r="W22" s="250"/>
      <c r="X22" s="250"/>
      <c r="Y22" s="250"/>
      <c r="Z22" s="250"/>
      <c r="AA22" s="250"/>
      <c r="AB22" s="258"/>
      <c r="AC22" s="246" t="s">
        <v>350</v>
      </c>
      <c r="AD22" s="246" t="s">
        <v>349</v>
      </c>
      <c r="AE22" s="246" t="s">
        <v>348</v>
      </c>
      <c r="AF22" s="246">
        <v>1</v>
      </c>
      <c r="AG22" s="256"/>
    </row>
    <row r="23" spans="2:33" ht="14.1" customHeight="1" x14ac:dyDescent="0.15">
      <c r="B23" s="243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9"/>
      <c r="O23" s="253"/>
      <c r="P23" s="188">
        <v>0</v>
      </c>
      <c r="Q23" s="22" t="s">
        <v>68</v>
      </c>
      <c r="R23" s="188">
        <v>0</v>
      </c>
      <c r="S23" s="253"/>
      <c r="T23" s="259"/>
      <c r="U23" s="250"/>
      <c r="V23" s="250"/>
      <c r="W23" s="250"/>
      <c r="X23" s="250"/>
      <c r="Y23" s="250"/>
      <c r="Z23" s="250"/>
      <c r="AA23" s="250"/>
      <c r="AB23" s="258"/>
      <c r="AC23" s="246"/>
      <c r="AD23" s="246"/>
      <c r="AE23" s="246"/>
      <c r="AF23" s="246"/>
      <c r="AG23" s="256"/>
    </row>
    <row r="24" spans="2:33" ht="14.1" customHeight="1" x14ac:dyDescent="0.15">
      <c r="B24" s="243" t="s">
        <v>342</v>
      </c>
      <c r="C24" s="243" t="s">
        <v>3</v>
      </c>
      <c r="D24" s="255">
        <v>0.43055555555555558</v>
      </c>
      <c r="E24" s="255"/>
      <c r="F24" s="255"/>
      <c r="G24" s="250" t="str">
        <f>C7</f>
        <v>A1</v>
      </c>
      <c r="H24" s="250"/>
      <c r="I24" s="250"/>
      <c r="J24" s="250"/>
      <c r="K24" s="250"/>
      <c r="L24" s="250"/>
      <c r="M24" s="250"/>
      <c r="N24" s="259">
        <f>P24+P25</f>
        <v>0</v>
      </c>
      <c r="O24" s="253" t="s">
        <v>327</v>
      </c>
      <c r="P24" s="188">
        <v>0</v>
      </c>
      <c r="Q24" s="22" t="s">
        <v>68</v>
      </c>
      <c r="R24" s="188">
        <v>0</v>
      </c>
      <c r="S24" s="253" t="s">
        <v>329</v>
      </c>
      <c r="T24" s="259">
        <f>R24+R25</f>
        <v>0</v>
      </c>
      <c r="U24" s="250" t="str">
        <f>K7</f>
        <v>A3</v>
      </c>
      <c r="V24" s="250"/>
      <c r="W24" s="250"/>
      <c r="X24" s="250"/>
      <c r="Y24" s="250"/>
      <c r="Z24" s="250"/>
      <c r="AA24" s="250"/>
      <c r="AB24" s="258"/>
      <c r="AC24" s="246" t="s">
        <v>344</v>
      </c>
      <c r="AD24" s="246" t="s">
        <v>343</v>
      </c>
      <c r="AE24" s="246" t="s">
        <v>346</v>
      </c>
      <c r="AF24" s="246">
        <v>7</v>
      </c>
      <c r="AG24" s="256"/>
    </row>
    <row r="25" spans="2:33" ht="14.1" customHeight="1" x14ac:dyDescent="0.15">
      <c r="B25" s="243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9"/>
      <c r="O25" s="253"/>
      <c r="P25" s="188">
        <v>0</v>
      </c>
      <c r="Q25" s="22" t="s">
        <v>68</v>
      </c>
      <c r="R25" s="188">
        <v>0</v>
      </c>
      <c r="S25" s="253"/>
      <c r="T25" s="259"/>
      <c r="U25" s="250"/>
      <c r="V25" s="250"/>
      <c r="W25" s="250"/>
      <c r="X25" s="250"/>
      <c r="Y25" s="250"/>
      <c r="Z25" s="250"/>
      <c r="AA25" s="250"/>
      <c r="AB25" s="258"/>
      <c r="AC25" s="246"/>
      <c r="AD25" s="246"/>
      <c r="AE25" s="246"/>
      <c r="AF25" s="246"/>
      <c r="AG25" s="256"/>
    </row>
    <row r="26" spans="2:33" ht="14.1" customHeight="1" x14ac:dyDescent="0.15">
      <c r="B26" s="243" t="s">
        <v>336</v>
      </c>
      <c r="C26" s="243" t="s">
        <v>3</v>
      </c>
      <c r="D26" s="255">
        <v>0.43055555555555558</v>
      </c>
      <c r="E26" s="255"/>
      <c r="F26" s="255"/>
      <c r="G26" s="250" t="str">
        <f>G7</f>
        <v>A2</v>
      </c>
      <c r="H26" s="250"/>
      <c r="I26" s="250"/>
      <c r="J26" s="250"/>
      <c r="K26" s="250"/>
      <c r="L26" s="250"/>
      <c r="M26" s="250"/>
      <c r="N26" s="259">
        <f>P26+P27</f>
        <v>0</v>
      </c>
      <c r="O26" s="253" t="s">
        <v>327</v>
      </c>
      <c r="P26" s="188">
        <v>0</v>
      </c>
      <c r="Q26" s="22" t="s">
        <v>68</v>
      </c>
      <c r="R26" s="188">
        <v>0</v>
      </c>
      <c r="S26" s="253" t="s">
        <v>329</v>
      </c>
      <c r="T26" s="259">
        <f>R26+R27</f>
        <v>0</v>
      </c>
      <c r="U26" s="250" t="str">
        <f>O7</f>
        <v>A4</v>
      </c>
      <c r="V26" s="250"/>
      <c r="W26" s="250"/>
      <c r="X26" s="250"/>
      <c r="Y26" s="250"/>
      <c r="Z26" s="250"/>
      <c r="AA26" s="250"/>
      <c r="AB26" s="258"/>
      <c r="AC26" s="246" t="s">
        <v>345</v>
      </c>
      <c r="AD26" s="246" t="s">
        <v>346</v>
      </c>
      <c r="AE26" s="246" t="s">
        <v>343</v>
      </c>
      <c r="AF26" s="246">
        <v>6</v>
      </c>
      <c r="AG26" s="256"/>
    </row>
    <row r="27" spans="2:33" ht="14.1" customHeight="1" x14ac:dyDescent="0.15">
      <c r="B27" s="243"/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9"/>
      <c r="O27" s="253"/>
      <c r="P27" s="188">
        <v>0</v>
      </c>
      <c r="Q27" s="22" t="s">
        <v>68</v>
      </c>
      <c r="R27" s="188">
        <v>0</v>
      </c>
      <c r="S27" s="253"/>
      <c r="T27" s="259"/>
      <c r="U27" s="250"/>
      <c r="V27" s="250"/>
      <c r="W27" s="250"/>
      <c r="X27" s="250"/>
      <c r="Y27" s="250"/>
      <c r="Z27" s="250"/>
      <c r="AA27" s="250"/>
      <c r="AB27" s="258"/>
      <c r="AC27" s="246"/>
      <c r="AD27" s="246"/>
      <c r="AE27" s="246"/>
      <c r="AF27" s="246"/>
      <c r="AG27" s="256"/>
    </row>
    <row r="28" spans="2:33" ht="14.1" customHeight="1" x14ac:dyDescent="0.15">
      <c r="B28" s="243" t="s">
        <v>342</v>
      </c>
      <c r="C28" s="243" t="s">
        <v>4</v>
      </c>
      <c r="D28" s="255">
        <v>0.45833333333333331</v>
      </c>
      <c r="E28" s="255"/>
      <c r="F28" s="255"/>
      <c r="G28" s="250" t="str">
        <f>R7</f>
        <v>A5</v>
      </c>
      <c r="H28" s="250"/>
      <c r="I28" s="250"/>
      <c r="J28" s="250"/>
      <c r="K28" s="250"/>
      <c r="L28" s="250"/>
      <c r="M28" s="250"/>
      <c r="N28" s="259">
        <f>P28+P29</f>
        <v>0</v>
      </c>
      <c r="O28" s="253" t="s">
        <v>327</v>
      </c>
      <c r="P28" s="188">
        <v>0</v>
      </c>
      <c r="Q28" s="22" t="s">
        <v>68</v>
      </c>
      <c r="R28" s="188">
        <v>0</v>
      </c>
      <c r="S28" s="253" t="s">
        <v>329</v>
      </c>
      <c r="T28" s="259">
        <f>R28+R29</f>
        <v>0</v>
      </c>
      <c r="U28" s="250" t="str">
        <f>Z7</f>
        <v>A7</v>
      </c>
      <c r="V28" s="250"/>
      <c r="W28" s="250"/>
      <c r="X28" s="250"/>
      <c r="Y28" s="250"/>
      <c r="Z28" s="250"/>
      <c r="AA28" s="250"/>
      <c r="AB28" s="258"/>
      <c r="AC28" s="246" t="s">
        <v>348</v>
      </c>
      <c r="AD28" s="246" t="s">
        <v>347</v>
      </c>
      <c r="AE28" s="246" t="s">
        <v>350</v>
      </c>
      <c r="AF28" s="246">
        <v>3</v>
      </c>
      <c r="AG28" s="256"/>
    </row>
    <row r="29" spans="2:33" ht="14.1" customHeight="1" x14ac:dyDescent="0.15">
      <c r="B29" s="243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9"/>
      <c r="O29" s="253"/>
      <c r="P29" s="188">
        <v>0</v>
      </c>
      <c r="Q29" s="22" t="s">
        <v>68</v>
      </c>
      <c r="R29" s="188">
        <v>0</v>
      </c>
      <c r="S29" s="253"/>
      <c r="T29" s="259"/>
      <c r="U29" s="250"/>
      <c r="V29" s="250"/>
      <c r="W29" s="250"/>
      <c r="X29" s="250"/>
      <c r="Y29" s="250"/>
      <c r="Z29" s="250"/>
      <c r="AA29" s="250"/>
      <c r="AB29" s="258"/>
      <c r="AC29" s="246"/>
      <c r="AD29" s="246"/>
      <c r="AE29" s="246"/>
      <c r="AF29" s="246"/>
      <c r="AG29" s="256"/>
    </row>
    <row r="30" spans="2:33" ht="14.1" customHeight="1" x14ac:dyDescent="0.15">
      <c r="B30" s="243" t="s">
        <v>336</v>
      </c>
      <c r="C30" s="243" t="s">
        <v>4</v>
      </c>
      <c r="D30" s="255">
        <v>0.45833333333333331</v>
      </c>
      <c r="E30" s="255"/>
      <c r="F30" s="255"/>
      <c r="G30" s="250" t="str">
        <f>V7</f>
        <v>A6</v>
      </c>
      <c r="H30" s="250"/>
      <c r="I30" s="250"/>
      <c r="J30" s="250"/>
      <c r="K30" s="250"/>
      <c r="L30" s="250"/>
      <c r="M30" s="250"/>
      <c r="N30" s="259">
        <f>P30+P31</f>
        <v>0</v>
      </c>
      <c r="O30" s="253" t="s">
        <v>327</v>
      </c>
      <c r="P30" s="188">
        <v>0</v>
      </c>
      <c r="Q30" s="22" t="s">
        <v>68</v>
      </c>
      <c r="R30" s="188">
        <v>0</v>
      </c>
      <c r="S30" s="253" t="s">
        <v>329</v>
      </c>
      <c r="T30" s="259">
        <f>R30+R31</f>
        <v>0</v>
      </c>
      <c r="U30" s="250" t="str">
        <f>AD7</f>
        <v>A8</v>
      </c>
      <c r="V30" s="250"/>
      <c r="W30" s="250"/>
      <c r="X30" s="250"/>
      <c r="Y30" s="250"/>
      <c r="Z30" s="250"/>
      <c r="AA30" s="250"/>
      <c r="AB30" s="258"/>
      <c r="AC30" s="246" t="s">
        <v>349</v>
      </c>
      <c r="AD30" s="246" t="s">
        <v>350</v>
      </c>
      <c r="AE30" s="246" t="s">
        <v>347</v>
      </c>
      <c r="AF30" s="246">
        <v>2</v>
      </c>
      <c r="AG30" s="256"/>
    </row>
    <row r="31" spans="2:33" ht="14.1" customHeight="1" x14ac:dyDescent="0.15">
      <c r="B31" s="243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9"/>
      <c r="O31" s="253"/>
      <c r="P31" s="188">
        <v>0</v>
      </c>
      <c r="Q31" s="22" t="s">
        <v>68</v>
      </c>
      <c r="R31" s="188">
        <v>0</v>
      </c>
      <c r="S31" s="253"/>
      <c r="T31" s="259"/>
      <c r="U31" s="250"/>
      <c r="V31" s="250"/>
      <c r="W31" s="250"/>
      <c r="X31" s="250"/>
      <c r="Y31" s="250"/>
      <c r="Z31" s="250"/>
      <c r="AA31" s="250"/>
      <c r="AB31" s="258"/>
      <c r="AC31" s="246"/>
      <c r="AD31" s="246"/>
      <c r="AE31" s="246"/>
      <c r="AF31" s="246"/>
      <c r="AG31" s="256"/>
    </row>
    <row r="32" spans="2:33" ht="14.1" customHeight="1" x14ac:dyDescent="0.15">
      <c r="B32" s="243" t="s">
        <v>342</v>
      </c>
      <c r="C32" s="243" t="s">
        <v>5</v>
      </c>
      <c r="D32" s="255">
        <v>0.4861111111111111</v>
      </c>
      <c r="E32" s="255"/>
      <c r="F32" s="255"/>
      <c r="G32" s="250" t="str">
        <f>C7</f>
        <v>A1</v>
      </c>
      <c r="H32" s="250"/>
      <c r="I32" s="250"/>
      <c r="J32" s="250"/>
      <c r="K32" s="250"/>
      <c r="L32" s="250"/>
      <c r="M32" s="250"/>
      <c r="N32" s="259">
        <f>P32+P33</f>
        <v>0</v>
      </c>
      <c r="O32" s="253" t="s">
        <v>327</v>
      </c>
      <c r="P32" s="188">
        <v>0</v>
      </c>
      <c r="Q32" s="22" t="s">
        <v>68</v>
      </c>
      <c r="R32" s="188">
        <v>0</v>
      </c>
      <c r="S32" s="253" t="s">
        <v>329</v>
      </c>
      <c r="T32" s="259">
        <f>R32+R33</f>
        <v>0</v>
      </c>
      <c r="U32" s="250" t="str">
        <f>O7</f>
        <v>A4</v>
      </c>
      <c r="V32" s="250"/>
      <c r="W32" s="250"/>
      <c r="X32" s="250"/>
      <c r="Y32" s="250"/>
      <c r="Z32" s="250"/>
      <c r="AA32" s="250"/>
      <c r="AB32" s="258"/>
      <c r="AC32" s="246" t="s">
        <v>343</v>
      </c>
      <c r="AD32" s="246" t="s">
        <v>344</v>
      </c>
      <c r="AE32" s="246" t="s">
        <v>345</v>
      </c>
      <c r="AF32" s="246">
        <v>8</v>
      </c>
      <c r="AG32" s="256"/>
    </row>
    <row r="33" spans="2:33" ht="14.1" customHeight="1" x14ac:dyDescent="0.15">
      <c r="B33" s="243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9"/>
      <c r="O33" s="253"/>
      <c r="P33" s="188">
        <v>0</v>
      </c>
      <c r="Q33" s="22" t="s">
        <v>68</v>
      </c>
      <c r="R33" s="188">
        <v>0</v>
      </c>
      <c r="S33" s="253"/>
      <c r="T33" s="259"/>
      <c r="U33" s="250"/>
      <c r="V33" s="250"/>
      <c r="W33" s="250"/>
      <c r="X33" s="250"/>
      <c r="Y33" s="250"/>
      <c r="Z33" s="250"/>
      <c r="AA33" s="250"/>
      <c r="AB33" s="258"/>
      <c r="AC33" s="246"/>
      <c r="AD33" s="246"/>
      <c r="AE33" s="246"/>
      <c r="AF33" s="246"/>
      <c r="AG33" s="256"/>
    </row>
    <row r="34" spans="2:33" ht="14.1" customHeight="1" x14ac:dyDescent="0.15">
      <c r="B34" s="243" t="s">
        <v>336</v>
      </c>
      <c r="C34" s="243" t="s">
        <v>5</v>
      </c>
      <c r="D34" s="255">
        <v>0.4861111111111111</v>
      </c>
      <c r="E34" s="255"/>
      <c r="F34" s="255"/>
      <c r="G34" s="250" t="str">
        <f>G7</f>
        <v>A2</v>
      </c>
      <c r="H34" s="250"/>
      <c r="I34" s="250"/>
      <c r="J34" s="250"/>
      <c r="K34" s="250"/>
      <c r="L34" s="250"/>
      <c r="M34" s="250"/>
      <c r="N34" s="259">
        <f>P34+P35</f>
        <v>0</v>
      </c>
      <c r="O34" s="253" t="s">
        <v>327</v>
      </c>
      <c r="P34" s="188">
        <v>0</v>
      </c>
      <c r="Q34" s="22" t="s">
        <v>68</v>
      </c>
      <c r="R34" s="188">
        <v>0</v>
      </c>
      <c r="S34" s="253" t="s">
        <v>329</v>
      </c>
      <c r="T34" s="259">
        <f>R34+R35</f>
        <v>0</v>
      </c>
      <c r="U34" s="250" t="str">
        <f>K7</f>
        <v>A3</v>
      </c>
      <c r="V34" s="250"/>
      <c r="W34" s="250"/>
      <c r="X34" s="250"/>
      <c r="Y34" s="250"/>
      <c r="Z34" s="250"/>
      <c r="AA34" s="250"/>
      <c r="AB34" s="258"/>
      <c r="AC34" s="246" t="s">
        <v>346</v>
      </c>
      <c r="AD34" s="246" t="s">
        <v>345</v>
      </c>
      <c r="AE34" s="246" t="s">
        <v>344</v>
      </c>
      <c r="AF34" s="246">
        <v>5</v>
      </c>
      <c r="AG34" s="256"/>
    </row>
    <row r="35" spans="2:33" ht="14.1" customHeight="1" x14ac:dyDescent="0.15">
      <c r="B35" s="243"/>
      <c r="C35" s="243"/>
      <c r="D35" s="255"/>
      <c r="E35" s="255"/>
      <c r="F35" s="255"/>
      <c r="G35" s="250"/>
      <c r="H35" s="250"/>
      <c r="I35" s="250"/>
      <c r="J35" s="250"/>
      <c r="K35" s="250"/>
      <c r="L35" s="250"/>
      <c r="M35" s="250"/>
      <c r="N35" s="259"/>
      <c r="O35" s="253"/>
      <c r="P35" s="188">
        <v>0</v>
      </c>
      <c r="Q35" s="22" t="s">
        <v>68</v>
      </c>
      <c r="R35" s="188">
        <v>0</v>
      </c>
      <c r="S35" s="253"/>
      <c r="T35" s="259"/>
      <c r="U35" s="250"/>
      <c r="V35" s="250"/>
      <c r="W35" s="250"/>
      <c r="X35" s="250"/>
      <c r="Y35" s="250"/>
      <c r="Z35" s="250"/>
      <c r="AA35" s="250"/>
      <c r="AB35" s="258"/>
      <c r="AC35" s="246"/>
      <c r="AD35" s="246"/>
      <c r="AE35" s="246"/>
      <c r="AF35" s="246"/>
      <c r="AG35" s="256"/>
    </row>
    <row r="36" spans="2:33" ht="14.1" customHeight="1" x14ac:dyDescent="0.15">
      <c r="B36" s="243" t="s">
        <v>342</v>
      </c>
      <c r="C36" s="243" t="s">
        <v>0</v>
      </c>
      <c r="D36" s="255">
        <v>0.51388888888888895</v>
      </c>
      <c r="E36" s="255"/>
      <c r="F36" s="255"/>
      <c r="G36" s="250" t="str">
        <f>R7</f>
        <v>A5</v>
      </c>
      <c r="H36" s="250"/>
      <c r="I36" s="250"/>
      <c r="J36" s="250"/>
      <c r="K36" s="250"/>
      <c r="L36" s="250"/>
      <c r="M36" s="250"/>
      <c r="N36" s="259">
        <f>P36+P37</f>
        <v>0</v>
      </c>
      <c r="O36" s="253" t="s">
        <v>327</v>
      </c>
      <c r="P36" s="188">
        <v>0</v>
      </c>
      <c r="Q36" s="22" t="s">
        <v>68</v>
      </c>
      <c r="R36" s="188">
        <v>0</v>
      </c>
      <c r="S36" s="253" t="s">
        <v>329</v>
      </c>
      <c r="T36" s="259">
        <f>R36+R37</f>
        <v>0</v>
      </c>
      <c r="U36" s="250" t="str">
        <f>AD7</f>
        <v>A8</v>
      </c>
      <c r="V36" s="250"/>
      <c r="W36" s="250"/>
      <c r="X36" s="250"/>
      <c r="Y36" s="250"/>
      <c r="Z36" s="250"/>
      <c r="AA36" s="250"/>
      <c r="AB36" s="258"/>
      <c r="AC36" s="246" t="s">
        <v>347</v>
      </c>
      <c r="AD36" s="246" t="s">
        <v>348</v>
      </c>
      <c r="AE36" s="246" t="s">
        <v>349</v>
      </c>
      <c r="AF36" s="246">
        <v>4</v>
      </c>
      <c r="AG36" s="256"/>
    </row>
    <row r="37" spans="2:33" ht="14.1" customHeight="1" x14ac:dyDescent="0.15">
      <c r="B37" s="243"/>
      <c r="C37" s="243"/>
      <c r="D37" s="255"/>
      <c r="E37" s="255"/>
      <c r="F37" s="255"/>
      <c r="G37" s="250"/>
      <c r="H37" s="250"/>
      <c r="I37" s="250"/>
      <c r="J37" s="250"/>
      <c r="K37" s="250"/>
      <c r="L37" s="250"/>
      <c r="M37" s="250"/>
      <c r="N37" s="259"/>
      <c r="O37" s="253"/>
      <c r="P37" s="188">
        <v>0</v>
      </c>
      <c r="Q37" s="22" t="s">
        <v>68</v>
      </c>
      <c r="R37" s="188">
        <v>0</v>
      </c>
      <c r="S37" s="253"/>
      <c r="T37" s="259"/>
      <c r="U37" s="250"/>
      <c r="V37" s="250"/>
      <c r="W37" s="250"/>
      <c r="X37" s="250"/>
      <c r="Y37" s="250"/>
      <c r="Z37" s="250"/>
      <c r="AA37" s="250"/>
      <c r="AB37" s="258"/>
      <c r="AC37" s="246"/>
      <c r="AD37" s="246"/>
      <c r="AE37" s="246"/>
      <c r="AF37" s="246"/>
      <c r="AG37" s="256"/>
    </row>
    <row r="38" spans="2:33" ht="14.1" customHeight="1" x14ac:dyDescent="0.15">
      <c r="B38" s="243" t="s">
        <v>336</v>
      </c>
      <c r="C38" s="243" t="s">
        <v>0</v>
      </c>
      <c r="D38" s="255">
        <v>0.51388888888888895</v>
      </c>
      <c r="E38" s="255"/>
      <c r="F38" s="255"/>
      <c r="G38" s="250" t="str">
        <f>V7</f>
        <v>A6</v>
      </c>
      <c r="H38" s="250"/>
      <c r="I38" s="250"/>
      <c r="J38" s="250"/>
      <c r="K38" s="250"/>
      <c r="L38" s="250"/>
      <c r="M38" s="250"/>
      <c r="N38" s="259">
        <f>P38+P39</f>
        <v>0</v>
      </c>
      <c r="O38" s="253" t="s">
        <v>327</v>
      </c>
      <c r="P38" s="188">
        <v>0</v>
      </c>
      <c r="Q38" s="22" t="s">
        <v>68</v>
      </c>
      <c r="R38" s="188">
        <v>0</v>
      </c>
      <c r="S38" s="253" t="s">
        <v>329</v>
      </c>
      <c r="T38" s="259">
        <f>R38+R39</f>
        <v>0</v>
      </c>
      <c r="U38" s="250" t="str">
        <f>Z7</f>
        <v>A7</v>
      </c>
      <c r="V38" s="250"/>
      <c r="W38" s="250"/>
      <c r="X38" s="250"/>
      <c r="Y38" s="250"/>
      <c r="Z38" s="250"/>
      <c r="AA38" s="250"/>
      <c r="AB38" s="258"/>
      <c r="AC38" s="246" t="s">
        <v>350</v>
      </c>
      <c r="AD38" s="246" t="s">
        <v>349</v>
      </c>
      <c r="AE38" s="246" t="s">
        <v>348</v>
      </c>
      <c r="AF38" s="246">
        <v>1</v>
      </c>
      <c r="AG38" s="256"/>
    </row>
    <row r="39" spans="2:33" ht="14.1" customHeight="1" x14ac:dyDescent="0.15">
      <c r="B39" s="243"/>
      <c r="C39" s="243"/>
      <c r="D39" s="255"/>
      <c r="E39" s="255"/>
      <c r="F39" s="255"/>
      <c r="G39" s="250"/>
      <c r="H39" s="250"/>
      <c r="I39" s="250"/>
      <c r="J39" s="250"/>
      <c r="K39" s="250"/>
      <c r="L39" s="250"/>
      <c r="M39" s="250"/>
      <c r="N39" s="259"/>
      <c r="O39" s="253"/>
      <c r="P39" s="188">
        <v>0</v>
      </c>
      <c r="Q39" s="22" t="s">
        <v>68</v>
      </c>
      <c r="R39" s="188">
        <v>0</v>
      </c>
      <c r="S39" s="253"/>
      <c r="T39" s="259"/>
      <c r="U39" s="250"/>
      <c r="V39" s="250"/>
      <c r="W39" s="250"/>
      <c r="X39" s="250"/>
      <c r="Y39" s="250"/>
      <c r="Z39" s="250"/>
      <c r="AA39" s="250"/>
      <c r="AB39" s="258"/>
      <c r="AC39" s="246"/>
      <c r="AD39" s="246"/>
      <c r="AE39" s="246"/>
      <c r="AF39" s="246"/>
      <c r="AG39" s="256"/>
    </row>
    <row r="40" spans="2:33" ht="8.1" customHeight="1" x14ac:dyDescent="0.15"/>
    <row r="41" spans="2:33" ht="19.5" customHeight="1" x14ac:dyDescent="0.15">
      <c r="B41" s="274" t="str">
        <f>I3</f>
        <v>A</v>
      </c>
      <c r="C41" s="275"/>
      <c r="D41" s="275"/>
      <c r="E41" s="276"/>
      <c r="F41" s="260" t="str">
        <f>B43</f>
        <v>A1</v>
      </c>
      <c r="G41" s="261"/>
      <c r="H41" s="260" t="str">
        <f>B45</f>
        <v>A2</v>
      </c>
      <c r="I41" s="261"/>
      <c r="J41" s="260" t="str">
        <f>B47</f>
        <v>A3</v>
      </c>
      <c r="K41" s="261"/>
      <c r="L41" s="260" t="str">
        <f>B49</f>
        <v>A4</v>
      </c>
      <c r="M41" s="261"/>
      <c r="N41" s="264" t="s">
        <v>333</v>
      </c>
      <c r="O41" s="264" t="s">
        <v>334</v>
      </c>
      <c r="P41" s="264" t="s">
        <v>335</v>
      </c>
      <c r="Q41" s="178"/>
      <c r="R41" s="274" t="str">
        <f>X3</f>
        <v>AA</v>
      </c>
      <c r="S41" s="275"/>
      <c r="T41" s="275"/>
      <c r="U41" s="276"/>
      <c r="V41" s="260" t="str">
        <f>R7</f>
        <v>A5</v>
      </c>
      <c r="W41" s="261"/>
      <c r="X41" s="260" t="str">
        <f>V7</f>
        <v>A6</v>
      </c>
      <c r="Y41" s="261"/>
      <c r="Z41" s="260" t="str">
        <f>Z7</f>
        <v>A7</v>
      </c>
      <c r="AA41" s="261"/>
      <c r="AB41" s="260" t="str">
        <f>AD7</f>
        <v>A8</v>
      </c>
      <c r="AC41" s="261"/>
      <c r="AD41" s="264" t="s">
        <v>333</v>
      </c>
      <c r="AE41" s="264" t="s">
        <v>334</v>
      </c>
      <c r="AF41" s="264" t="s">
        <v>335</v>
      </c>
    </row>
    <row r="42" spans="2:33" ht="20.100000000000001" customHeight="1" x14ac:dyDescent="0.15">
      <c r="B42" s="277"/>
      <c r="C42" s="278"/>
      <c r="D42" s="278"/>
      <c r="E42" s="279"/>
      <c r="F42" s="262"/>
      <c r="G42" s="263"/>
      <c r="H42" s="262"/>
      <c r="I42" s="263"/>
      <c r="J42" s="262"/>
      <c r="K42" s="263"/>
      <c r="L42" s="262"/>
      <c r="M42" s="263"/>
      <c r="N42" s="265"/>
      <c r="O42" s="265"/>
      <c r="P42" s="265"/>
      <c r="Q42" s="178"/>
      <c r="R42" s="277"/>
      <c r="S42" s="278"/>
      <c r="T42" s="278"/>
      <c r="U42" s="279"/>
      <c r="V42" s="262"/>
      <c r="W42" s="263"/>
      <c r="X42" s="262"/>
      <c r="Y42" s="263"/>
      <c r="Z42" s="262"/>
      <c r="AA42" s="263"/>
      <c r="AB42" s="262"/>
      <c r="AC42" s="263"/>
      <c r="AD42" s="265"/>
      <c r="AE42" s="265"/>
      <c r="AF42" s="265"/>
    </row>
    <row r="43" spans="2:33" ht="20.100000000000001" customHeight="1" x14ac:dyDescent="0.15">
      <c r="B43" s="260" t="str">
        <f>C7</f>
        <v>A1</v>
      </c>
      <c r="C43" s="266"/>
      <c r="D43" s="266"/>
      <c r="E43" s="261"/>
      <c r="F43" s="268"/>
      <c r="G43" s="269"/>
      <c r="H43" s="182">
        <f>N16</f>
        <v>0</v>
      </c>
      <c r="I43" s="182">
        <f>T16</f>
        <v>0</v>
      </c>
      <c r="J43" s="182">
        <f>N24</f>
        <v>0</v>
      </c>
      <c r="K43" s="182">
        <f>T24</f>
        <v>0</v>
      </c>
      <c r="L43" s="182">
        <f>N32</f>
        <v>0</v>
      </c>
      <c r="M43" s="182">
        <f>T32</f>
        <v>0</v>
      </c>
      <c r="N43" s="272">
        <f>COUNTIF(F44:M44,"○")*3+COUNTIF(F44:M44,"△")</f>
        <v>3</v>
      </c>
      <c r="O43" s="272">
        <f>H43-I43+J43-K43+L43-M43</f>
        <v>0</v>
      </c>
      <c r="P43" s="272"/>
      <c r="Q43" s="22"/>
      <c r="R43" s="260" t="str">
        <f>R7</f>
        <v>A5</v>
      </c>
      <c r="S43" s="266"/>
      <c r="T43" s="266"/>
      <c r="U43" s="261"/>
      <c r="V43" s="268"/>
      <c r="W43" s="269"/>
      <c r="X43" s="182">
        <f>N20</f>
        <v>0</v>
      </c>
      <c r="Y43" s="182">
        <f>T20</f>
        <v>0</v>
      </c>
      <c r="Z43" s="182">
        <f>N28</f>
        <v>0</v>
      </c>
      <c r="AA43" s="182">
        <f>T28</f>
        <v>0</v>
      </c>
      <c r="AB43" s="182">
        <f>N36</f>
        <v>0</v>
      </c>
      <c r="AC43" s="182">
        <f>T36</f>
        <v>0</v>
      </c>
      <c r="AD43" s="272">
        <f>COUNTIF(V44:AC44,"○")*3+COUNTIF(V44:AC44,"△")</f>
        <v>3</v>
      </c>
      <c r="AE43" s="272">
        <f>X43-Y43+Z43-AA43+AB43-AC43</f>
        <v>0</v>
      </c>
      <c r="AF43" s="272"/>
    </row>
    <row r="44" spans="2:33" ht="20.100000000000001" customHeight="1" x14ac:dyDescent="0.15">
      <c r="B44" s="262"/>
      <c r="C44" s="267"/>
      <c r="D44" s="267"/>
      <c r="E44" s="263"/>
      <c r="F44" s="270"/>
      <c r="G44" s="271"/>
      <c r="H44" s="280" t="str">
        <f>IF(H43&gt;I43,"○",IF(H43&lt;I43,"×",IF(H43=I43,"△")))</f>
        <v>△</v>
      </c>
      <c r="I44" s="281"/>
      <c r="J44" s="280" t="str">
        <f>IF(J43&gt;K43,"○",IF(J43&lt;K43,"×",IF(J43=K43,"△")))</f>
        <v>△</v>
      </c>
      <c r="K44" s="281"/>
      <c r="L44" s="280" t="str">
        <f>IF(L43&gt;M43,"○",IF(L43&lt;M43,"×",IF(L43=M43,"△")))</f>
        <v>△</v>
      </c>
      <c r="M44" s="281"/>
      <c r="N44" s="273"/>
      <c r="O44" s="273"/>
      <c r="P44" s="273"/>
      <c r="Q44" s="22"/>
      <c r="R44" s="262"/>
      <c r="S44" s="267"/>
      <c r="T44" s="267"/>
      <c r="U44" s="263"/>
      <c r="V44" s="270"/>
      <c r="W44" s="271"/>
      <c r="X44" s="280" t="str">
        <f>IF(X43&gt;Y43,"○",IF(X43&lt;Y43,"×",IF(X43=Y43,"△")))</f>
        <v>△</v>
      </c>
      <c r="Y44" s="281"/>
      <c r="Z44" s="280" t="str">
        <f>IF(Z43&gt;AA43,"○",IF(Z43&lt;AA43,"×",IF(Z43=AA43,"△")))</f>
        <v>△</v>
      </c>
      <c r="AA44" s="281"/>
      <c r="AB44" s="280" t="str">
        <f>IF(AB43&gt;AC43,"○",IF(AB43&lt;AC43,"×",IF(AB43=AC43,"△")))</f>
        <v>△</v>
      </c>
      <c r="AC44" s="281"/>
      <c r="AD44" s="273"/>
      <c r="AE44" s="273"/>
      <c r="AF44" s="273"/>
    </row>
    <row r="45" spans="2:33" ht="20.100000000000001" customHeight="1" x14ac:dyDescent="0.15">
      <c r="B45" s="260" t="str">
        <f>G7</f>
        <v>A2</v>
      </c>
      <c r="C45" s="266"/>
      <c r="D45" s="266"/>
      <c r="E45" s="261"/>
      <c r="F45" s="182">
        <f>I43</f>
        <v>0</v>
      </c>
      <c r="G45" s="182">
        <f>H43</f>
        <v>0</v>
      </c>
      <c r="H45" s="268"/>
      <c r="I45" s="269"/>
      <c r="J45" s="182">
        <f>N34</f>
        <v>0</v>
      </c>
      <c r="K45" s="182">
        <f>T34</f>
        <v>0</v>
      </c>
      <c r="L45" s="182">
        <f>N26</f>
        <v>0</v>
      </c>
      <c r="M45" s="182">
        <f>T26</f>
        <v>0</v>
      </c>
      <c r="N45" s="272">
        <f>COUNTIF(F46:M46,"○")*3+COUNTIF(F46:M46,"△")</f>
        <v>3</v>
      </c>
      <c r="O45" s="272">
        <f>F45-G45+J45-K45+L45-M45</f>
        <v>0</v>
      </c>
      <c r="P45" s="272"/>
      <c r="Q45" s="22"/>
      <c r="R45" s="260" t="str">
        <f>V7</f>
        <v>A6</v>
      </c>
      <c r="S45" s="266"/>
      <c r="T45" s="266"/>
      <c r="U45" s="261"/>
      <c r="V45" s="182">
        <f>Y43</f>
        <v>0</v>
      </c>
      <c r="W45" s="182">
        <f>X43</f>
        <v>0</v>
      </c>
      <c r="X45" s="268"/>
      <c r="Y45" s="269"/>
      <c r="Z45" s="182">
        <f>N38</f>
        <v>0</v>
      </c>
      <c r="AA45" s="182">
        <f>T38</f>
        <v>0</v>
      </c>
      <c r="AB45" s="182">
        <f>N30</f>
        <v>0</v>
      </c>
      <c r="AC45" s="182">
        <f>T30</f>
        <v>0</v>
      </c>
      <c r="AD45" s="272">
        <f>COUNTIF(V46:AC46,"○")*3+COUNTIF(V46:AC46,"△")</f>
        <v>3</v>
      </c>
      <c r="AE45" s="272">
        <f>V45-W45+Z45-AA45+AB45-AC45</f>
        <v>0</v>
      </c>
      <c r="AF45" s="272"/>
    </row>
    <row r="46" spans="2:33" ht="20.100000000000001" customHeight="1" x14ac:dyDescent="0.15">
      <c r="B46" s="262"/>
      <c r="C46" s="267"/>
      <c r="D46" s="267"/>
      <c r="E46" s="263"/>
      <c r="F46" s="280" t="str">
        <f>IF(F45&gt;G45,"○",IF(F45&lt;G45,"×",IF(F45=G45,"△")))</f>
        <v>△</v>
      </c>
      <c r="G46" s="281"/>
      <c r="H46" s="270"/>
      <c r="I46" s="271"/>
      <c r="J46" s="280" t="str">
        <f>IF(J45&gt;K45,"○",IF(J45&lt;K45,"×",IF(J45=K45,"△")))</f>
        <v>△</v>
      </c>
      <c r="K46" s="281"/>
      <c r="L46" s="280" t="str">
        <f>IF(L45&gt;M45,"○",IF(L45&lt;M45,"×",IF(L45=M45,"△")))</f>
        <v>△</v>
      </c>
      <c r="M46" s="281"/>
      <c r="N46" s="273"/>
      <c r="O46" s="273"/>
      <c r="P46" s="273"/>
      <c r="Q46" s="22"/>
      <c r="R46" s="262"/>
      <c r="S46" s="267"/>
      <c r="T46" s="267"/>
      <c r="U46" s="263"/>
      <c r="V46" s="280" t="str">
        <f>IF(V45&gt;W45,"○",IF(V45&lt;W45,"×",IF(V45=W45,"△")))</f>
        <v>△</v>
      </c>
      <c r="W46" s="281"/>
      <c r="X46" s="270"/>
      <c r="Y46" s="271"/>
      <c r="Z46" s="280" t="str">
        <f>IF(Z45&gt;AA45,"○",IF(Z45&lt;AA45,"×",IF(Z45=AA45,"△")))</f>
        <v>△</v>
      </c>
      <c r="AA46" s="281"/>
      <c r="AB46" s="280" t="str">
        <f>IF(AB45&gt;AC45,"○",IF(AB45&lt;AC45,"×",IF(AB45=AC45,"△")))</f>
        <v>△</v>
      </c>
      <c r="AC46" s="281"/>
      <c r="AD46" s="273"/>
      <c r="AE46" s="273"/>
      <c r="AF46" s="273"/>
    </row>
    <row r="47" spans="2:33" ht="20.100000000000001" customHeight="1" x14ac:dyDescent="0.15">
      <c r="B47" s="260" t="str">
        <f>K7</f>
        <v>A3</v>
      </c>
      <c r="C47" s="266"/>
      <c r="D47" s="266"/>
      <c r="E47" s="261"/>
      <c r="F47" s="182">
        <f>K43</f>
        <v>0</v>
      </c>
      <c r="G47" s="182">
        <f>J43</f>
        <v>0</v>
      </c>
      <c r="H47" s="182">
        <f>K45</f>
        <v>0</v>
      </c>
      <c r="I47" s="182">
        <f>J45</f>
        <v>0</v>
      </c>
      <c r="J47" s="268"/>
      <c r="K47" s="269"/>
      <c r="L47" s="182">
        <f>N18</f>
        <v>0</v>
      </c>
      <c r="M47" s="182">
        <f>T18</f>
        <v>0</v>
      </c>
      <c r="N47" s="272">
        <f>COUNTIF(F48:M48,"○")*3+COUNTIF(F48:M48,"△")</f>
        <v>3</v>
      </c>
      <c r="O47" s="272">
        <f>F47-G47+H47-I47+L47-M47</f>
        <v>0</v>
      </c>
      <c r="P47" s="272"/>
      <c r="Q47" s="22"/>
      <c r="R47" s="260" t="str">
        <f>Z7</f>
        <v>A7</v>
      </c>
      <c r="S47" s="266"/>
      <c r="T47" s="266"/>
      <c r="U47" s="261"/>
      <c r="V47" s="182">
        <f>AA43</f>
        <v>0</v>
      </c>
      <c r="W47" s="182">
        <f>Z43</f>
        <v>0</v>
      </c>
      <c r="X47" s="182">
        <f>AA45</f>
        <v>0</v>
      </c>
      <c r="Y47" s="182">
        <f>Z45</f>
        <v>0</v>
      </c>
      <c r="Z47" s="268"/>
      <c r="AA47" s="269"/>
      <c r="AB47" s="182">
        <f>N22</f>
        <v>0</v>
      </c>
      <c r="AC47" s="182">
        <f>T22</f>
        <v>0</v>
      </c>
      <c r="AD47" s="272">
        <f>COUNTIF(V48:AC48,"○")*3+COUNTIF(V48:AC48,"△")</f>
        <v>3</v>
      </c>
      <c r="AE47" s="272">
        <f>V47-W47+X47-Y47+AB47-AC47</f>
        <v>0</v>
      </c>
      <c r="AF47" s="272"/>
    </row>
    <row r="48" spans="2:33" ht="20.100000000000001" customHeight="1" x14ac:dyDescent="0.15">
      <c r="B48" s="262"/>
      <c r="C48" s="267"/>
      <c r="D48" s="267"/>
      <c r="E48" s="263"/>
      <c r="F48" s="280" t="str">
        <f>IF(F47&gt;G47,"○",IF(F47&lt;G47,"×",IF(F47=G47,"△")))</f>
        <v>△</v>
      </c>
      <c r="G48" s="281"/>
      <c r="H48" s="280" t="str">
        <f>IF(H47&gt;I47,"○",IF(H47&lt;I47,"×",IF(H47=I47,"△")))</f>
        <v>△</v>
      </c>
      <c r="I48" s="281"/>
      <c r="J48" s="270"/>
      <c r="K48" s="271"/>
      <c r="L48" s="280" t="str">
        <f>IF(L47&gt;M47,"○",IF(L47&lt;M47,"×",IF(L47=M47,"△")))</f>
        <v>△</v>
      </c>
      <c r="M48" s="281"/>
      <c r="N48" s="273"/>
      <c r="O48" s="273"/>
      <c r="P48" s="273"/>
      <c r="Q48" s="22"/>
      <c r="R48" s="262"/>
      <c r="S48" s="267"/>
      <c r="T48" s="267"/>
      <c r="U48" s="263"/>
      <c r="V48" s="280" t="str">
        <f>IF(V47&gt;W47,"○",IF(V47&lt;W47,"×",IF(V47=W47,"△")))</f>
        <v>△</v>
      </c>
      <c r="W48" s="281"/>
      <c r="X48" s="280" t="str">
        <f>IF(X47&gt;Y47,"○",IF(X47&lt;Y47,"×",IF(X47=Y47,"△")))</f>
        <v>△</v>
      </c>
      <c r="Y48" s="281"/>
      <c r="Z48" s="270"/>
      <c r="AA48" s="271"/>
      <c r="AB48" s="280" t="str">
        <f>IF(AB47&gt;AC47,"○",IF(AB47&lt;AC47,"×",IF(AB47=AC47,"△")))</f>
        <v>△</v>
      </c>
      <c r="AC48" s="281"/>
      <c r="AD48" s="273"/>
      <c r="AE48" s="273"/>
      <c r="AF48" s="273"/>
    </row>
    <row r="49" spans="1:33" ht="20.100000000000001" customHeight="1" x14ac:dyDescent="0.15">
      <c r="B49" s="260" t="str">
        <f>O7</f>
        <v>A4</v>
      </c>
      <c r="C49" s="266"/>
      <c r="D49" s="266"/>
      <c r="E49" s="261"/>
      <c r="F49" s="182">
        <f>M43</f>
        <v>0</v>
      </c>
      <c r="G49" s="182">
        <f>L43</f>
        <v>0</v>
      </c>
      <c r="H49" s="182">
        <f>M45</f>
        <v>0</v>
      </c>
      <c r="I49" s="182">
        <f>L45</f>
        <v>0</v>
      </c>
      <c r="J49" s="182">
        <f>M47</f>
        <v>0</v>
      </c>
      <c r="K49" s="182">
        <f>L47</f>
        <v>0</v>
      </c>
      <c r="L49" s="268"/>
      <c r="M49" s="269"/>
      <c r="N49" s="272">
        <f>COUNTIF(F50:M50,"○")*3+COUNTIF(F50:M50,"△")</f>
        <v>3</v>
      </c>
      <c r="O49" s="272">
        <f>F49-G49+H49-I49+J49-K49</f>
        <v>0</v>
      </c>
      <c r="P49" s="272"/>
      <c r="Q49" s="22"/>
      <c r="R49" s="260" t="str">
        <f>AD7</f>
        <v>A8</v>
      </c>
      <c r="S49" s="266"/>
      <c r="T49" s="266"/>
      <c r="U49" s="261"/>
      <c r="V49" s="182">
        <f>AC43</f>
        <v>0</v>
      </c>
      <c r="W49" s="182">
        <f>AB43</f>
        <v>0</v>
      </c>
      <c r="X49" s="182">
        <f>AC45</f>
        <v>0</v>
      </c>
      <c r="Y49" s="182">
        <f>AB45</f>
        <v>0</v>
      </c>
      <c r="Z49" s="182">
        <f>AC47</f>
        <v>0</v>
      </c>
      <c r="AA49" s="182">
        <f>AB47</f>
        <v>0</v>
      </c>
      <c r="AB49" s="268"/>
      <c r="AC49" s="269"/>
      <c r="AD49" s="272">
        <f>COUNTIF(V50:AC50,"○")*3+COUNTIF(V50:AC50,"△")</f>
        <v>3</v>
      </c>
      <c r="AE49" s="272">
        <f>V49-W49+X49-Y49+Z49-AA49</f>
        <v>0</v>
      </c>
      <c r="AF49" s="272"/>
    </row>
    <row r="50" spans="1:33" ht="20.100000000000001" customHeight="1" x14ac:dyDescent="0.15">
      <c r="B50" s="262"/>
      <c r="C50" s="267"/>
      <c r="D50" s="267"/>
      <c r="E50" s="263"/>
      <c r="F50" s="280" t="str">
        <f>IF(F49&gt;G49,"○",IF(F49&lt;G49,"×",IF(F49=G49,"△")))</f>
        <v>△</v>
      </c>
      <c r="G50" s="281"/>
      <c r="H50" s="280" t="str">
        <f>IF(H49&gt;I49,"○",IF(H49&lt;I49,"×",IF(H49=I49,"△")))</f>
        <v>△</v>
      </c>
      <c r="I50" s="281"/>
      <c r="J50" s="280" t="str">
        <f>IF(J49&gt;K49,"○",IF(J49&lt;K49,"×",IF(J49=K49,"△")))</f>
        <v>△</v>
      </c>
      <c r="K50" s="281"/>
      <c r="L50" s="270"/>
      <c r="M50" s="271"/>
      <c r="N50" s="273"/>
      <c r="O50" s="273"/>
      <c r="P50" s="273"/>
      <c r="Q50" s="22"/>
      <c r="R50" s="262"/>
      <c r="S50" s="267"/>
      <c r="T50" s="267"/>
      <c r="U50" s="263"/>
      <c r="V50" s="280" t="str">
        <f>IF(V49&gt;W49,"○",IF(V49&lt;W49,"×",IF(V49=W49,"△")))</f>
        <v>△</v>
      </c>
      <c r="W50" s="281"/>
      <c r="X50" s="280" t="str">
        <f>IF(X49&gt;Y49,"○",IF(X49&lt;Y49,"×",IF(X49=Y49,"△")))</f>
        <v>△</v>
      </c>
      <c r="Y50" s="281"/>
      <c r="Z50" s="280" t="str">
        <f>IF(Z49&gt;AA49,"○",IF(Z49&lt;AA49,"×",IF(Z49=AA49,"△")))</f>
        <v>△</v>
      </c>
      <c r="AA50" s="281"/>
      <c r="AB50" s="270"/>
      <c r="AC50" s="271"/>
      <c r="AD50" s="273"/>
      <c r="AE50" s="273"/>
      <c r="AF50" s="273"/>
    </row>
    <row r="51" spans="1:33" ht="20.100000000000001" customHeight="1" x14ac:dyDescent="0.15"/>
    <row r="52" spans="1:33" ht="21" customHeight="1" x14ac:dyDescent="0.15">
      <c r="A52" s="13" t="str">
        <f>A1</f>
        <v>■第1日　1月7日</v>
      </c>
      <c r="B52" s="156"/>
      <c r="C52" s="156"/>
      <c r="D52" s="156"/>
      <c r="E52" s="156"/>
      <c r="F52" s="156"/>
      <c r="G52" s="156"/>
      <c r="H52" s="156"/>
      <c r="I52" s="252" t="str">
        <f>I1</f>
        <v>予選リーグ</v>
      </c>
      <c r="J52" s="252"/>
      <c r="K52" s="252"/>
      <c r="L52" s="252"/>
      <c r="M52" s="252"/>
      <c r="N52" s="149"/>
      <c r="O52" s="149"/>
      <c r="P52" s="149"/>
      <c r="Q52" s="149"/>
      <c r="R52" s="149"/>
      <c r="T52" s="240" t="s">
        <v>354</v>
      </c>
      <c r="U52" s="240"/>
      <c r="V52" s="240"/>
      <c r="W52" s="240"/>
      <c r="X52" s="252" t="str">
        <f>U11組合せ!A26</f>
        <v>B会場</v>
      </c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3" ht="15.75" customHeight="1" x14ac:dyDescent="0.15">
      <c r="A53" s="13"/>
      <c r="B53" s="13"/>
      <c r="C53" s="13"/>
      <c r="O53" s="83"/>
      <c r="P53" s="83"/>
      <c r="Q53" s="83"/>
      <c r="R53" s="15"/>
      <c r="S53" s="15"/>
      <c r="T53" s="15"/>
      <c r="U53" s="15"/>
      <c r="V53" s="15"/>
      <c r="W53" s="15"/>
    </row>
    <row r="54" spans="1:33" ht="20.100000000000001" customHeight="1" x14ac:dyDescent="0.15">
      <c r="A54" s="13"/>
      <c r="B54" s="156"/>
      <c r="C54" s="13"/>
      <c r="D54" s="13"/>
      <c r="E54" s="13"/>
      <c r="F54" s="13"/>
      <c r="I54" s="240" t="s">
        <v>69</v>
      </c>
      <c r="J54" s="240"/>
      <c r="L54" s="83"/>
      <c r="Q54" s="83"/>
      <c r="R54" s="83"/>
      <c r="S54" s="13"/>
      <c r="T54" s="13"/>
      <c r="U54" s="15"/>
      <c r="V54" s="240" t="s">
        <v>400</v>
      </c>
      <c r="W54" s="240"/>
      <c r="X54" s="13"/>
      <c r="Y54" s="13"/>
      <c r="Z54" s="18"/>
      <c r="AA54" s="18"/>
    </row>
    <row r="55" spans="1:33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</row>
    <row r="56" spans="1:33" ht="19.5" customHeight="1" x14ac:dyDescent="0.15">
      <c r="A56" s="1"/>
      <c r="B56" s="1"/>
      <c r="C56" s="1"/>
      <c r="D56" s="56"/>
      <c r="E56" s="157"/>
      <c r="F56" s="157"/>
      <c r="G56" s="16"/>
      <c r="H56" s="56"/>
      <c r="I56" s="16"/>
      <c r="J56" s="16"/>
      <c r="K56" s="17"/>
      <c r="L56" s="16"/>
      <c r="M56" s="16"/>
      <c r="N56" s="16"/>
      <c r="O56" s="17"/>
      <c r="P56" s="1"/>
      <c r="Q56" s="1"/>
      <c r="R56" s="1"/>
      <c r="S56" s="158"/>
      <c r="T56" s="157"/>
      <c r="U56" s="16"/>
      <c r="V56" s="16"/>
      <c r="W56" s="56"/>
      <c r="X56" s="16"/>
      <c r="Y56" s="16"/>
      <c r="Z56" s="17"/>
    </row>
    <row r="57" spans="1:33" ht="20.100000000000001" customHeight="1" x14ac:dyDescent="0.15">
      <c r="A57" s="1"/>
      <c r="C57" s="243">
        <v>1</v>
      </c>
      <c r="D57" s="243"/>
      <c r="G57" s="243">
        <v>2</v>
      </c>
      <c r="H57" s="243"/>
      <c r="J57" s="1"/>
      <c r="K57" s="243">
        <v>3</v>
      </c>
      <c r="L57" s="243"/>
      <c r="M57" s="1"/>
      <c r="N57" s="1"/>
      <c r="O57" s="243">
        <v>4</v>
      </c>
      <c r="P57" s="243"/>
      <c r="R57" s="243">
        <v>5</v>
      </c>
      <c r="S57" s="243"/>
      <c r="U57" s="1"/>
      <c r="V57" s="243">
        <v>6</v>
      </c>
      <c r="W57" s="243"/>
      <c r="X57" s="1"/>
      <c r="Y57" s="1"/>
      <c r="Z57" s="243">
        <v>7</v>
      </c>
      <c r="AA57" s="243"/>
    </row>
    <row r="58" spans="1:33" ht="20.100000000000001" customHeight="1" x14ac:dyDescent="0.15">
      <c r="A58" s="1"/>
      <c r="C58" s="244" t="str">
        <f>U11組合せ!C26</f>
        <v>B1</v>
      </c>
      <c r="D58" s="244"/>
      <c r="G58" s="244" t="str">
        <f>U11組合せ!C28</f>
        <v>B2</v>
      </c>
      <c r="H58" s="244"/>
      <c r="J58" s="4"/>
      <c r="K58" s="244" t="str">
        <f>U11組合せ!C30</f>
        <v>B3</v>
      </c>
      <c r="L58" s="244"/>
      <c r="M58" s="4"/>
      <c r="N58" s="4"/>
      <c r="O58" s="244" t="str">
        <f>U11組合せ!C32</f>
        <v>B4</v>
      </c>
      <c r="P58" s="244"/>
      <c r="R58" s="244" t="str">
        <f>U11組合せ!C35</f>
        <v>B5</v>
      </c>
      <c r="S58" s="244"/>
      <c r="U58" s="4"/>
      <c r="V58" s="244" t="str">
        <f>U11組合せ!C37</f>
        <v>B6</v>
      </c>
      <c r="W58" s="244"/>
      <c r="X58" s="4"/>
      <c r="Y58" s="4"/>
      <c r="Z58" s="244" t="str">
        <f>U11組合せ!C39</f>
        <v>B7</v>
      </c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20.100000000000001" customHeight="1" x14ac:dyDescent="0.15">
      <c r="A60" s="1"/>
      <c r="B60" s="4"/>
      <c r="C60" s="244"/>
      <c r="D60" s="244"/>
      <c r="G60" s="244"/>
      <c r="H60" s="244"/>
      <c r="J60" s="4"/>
      <c r="K60" s="244"/>
      <c r="L60" s="244"/>
      <c r="M60" s="4"/>
      <c r="N60" s="4"/>
      <c r="O60" s="244"/>
      <c r="P60" s="244"/>
      <c r="R60" s="244"/>
      <c r="S60" s="244"/>
      <c r="U60" s="4"/>
      <c r="V60" s="244"/>
      <c r="W60" s="244"/>
      <c r="X60" s="4"/>
      <c r="Y60" s="4"/>
      <c r="Z60" s="244"/>
      <c r="AA60" s="244"/>
    </row>
    <row r="61" spans="1:33" ht="20.100000000000001" customHeight="1" x14ac:dyDescent="0.15">
      <c r="A61" s="1"/>
      <c r="B61" s="4"/>
      <c r="C61" s="244"/>
      <c r="D61" s="244"/>
      <c r="G61" s="244"/>
      <c r="H61" s="244"/>
      <c r="J61" s="4"/>
      <c r="K61" s="244"/>
      <c r="L61" s="244"/>
      <c r="M61" s="4"/>
      <c r="N61" s="4"/>
      <c r="O61" s="244"/>
      <c r="P61" s="244"/>
      <c r="R61" s="244"/>
      <c r="S61" s="244"/>
      <c r="U61" s="4"/>
      <c r="V61" s="244"/>
      <c r="W61" s="244"/>
      <c r="X61" s="4"/>
      <c r="Y61" s="4"/>
      <c r="Z61" s="244"/>
      <c r="AA61" s="244"/>
    </row>
    <row r="62" spans="1:33" ht="20.100000000000001" customHeight="1" x14ac:dyDescent="0.15">
      <c r="A62" s="1"/>
      <c r="B62" s="4"/>
      <c r="C62" s="244"/>
      <c r="D62" s="244"/>
      <c r="G62" s="244"/>
      <c r="H62" s="244"/>
      <c r="J62" s="4"/>
      <c r="K62" s="244"/>
      <c r="L62" s="244"/>
      <c r="M62" s="4"/>
      <c r="N62" s="4"/>
      <c r="O62" s="244"/>
      <c r="P62" s="244"/>
      <c r="R62" s="244"/>
      <c r="S62" s="244"/>
      <c r="U62" s="4"/>
      <c r="V62" s="244"/>
      <c r="W62" s="244"/>
      <c r="X62" s="4"/>
      <c r="Y62" s="4"/>
      <c r="Z62" s="244"/>
      <c r="AA62" s="244"/>
    </row>
    <row r="63" spans="1:33" ht="20.100000000000001" customHeight="1" x14ac:dyDescent="0.15">
      <c r="A63" s="1"/>
      <c r="B63" s="4"/>
      <c r="C63" s="244"/>
      <c r="D63" s="244"/>
      <c r="G63" s="244"/>
      <c r="H63" s="244"/>
      <c r="J63" s="4"/>
      <c r="K63" s="244"/>
      <c r="L63" s="244"/>
      <c r="M63" s="4"/>
      <c r="N63" s="4"/>
      <c r="O63" s="244"/>
      <c r="P63" s="244"/>
      <c r="R63" s="244"/>
      <c r="S63" s="244"/>
      <c r="U63" s="4"/>
      <c r="V63" s="244"/>
      <c r="W63" s="244"/>
      <c r="X63" s="4"/>
      <c r="Y63" s="4"/>
      <c r="Z63" s="244"/>
      <c r="AA63" s="244"/>
    </row>
    <row r="64" spans="1:33" ht="20.100000000000001" customHeight="1" x14ac:dyDescent="0.15">
      <c r="A64" s="1"/>
      <c r="B64" s="4"/>
      <c r="C64" s="244"/>
      <c r="D64" s="244"/>
      <c r="G64" s="244"/>
      <c r="H64" s="244"/>
      <c r="J64" s="4"/>
      <c r="K64" s="244"/>
      <c r="L64" s="244"/>
      <c r="M64" s="4"/>
      <c r="N64" s="4"/>
      <c r="O64" s="244"/>
      <c r="P64" s="244"/>
      <c r="R64" s="244"/>
      <c r="S64" s="244"/>
      <c r="U64" s="4"/>
      <c r="V64" s="244"/>
      <c r="W64" s="244"/>
      <c r="X64" s="4"/>
      <c r="Y64" s="4"/>
      <c r="Z64" s="244"/>
      <c r="AA64" s="244"/>
    </row>
    <row r="65" spans="1:33" ht="20.100000000000001" customHeight="1" x14ac:dyDescent="0.15">
      <c r="A65" s="1"/>
      <c r="B65" s="4"/>
      <c r="C65" s="244"/>
      <c r="D65" s="244"/>
      <c r="G65" s="244"/>
      <c r="H65" s="244"/>
      <c r="J65" s="4"/>
      <c r="K65" s="244"/>
      <c r="L65" s="244"/>
      <c r="M65" s="4"/>
      <c r="N65" s="4"/>
      <c r="O65" s="244"/>
      <c r="P65" s="244"/>
      <c r="R65" s="244"/>
      <c r="S65" s="244"/>
      <c r="U65" s="4"/>
      <c r="V65" s="244"/>
      <c r="W65" s="244"/>
      <c r="X65" s="4"/>
      <c r="Y65" s="4"/>
      <c r="Z65" s="244"/>
      <c r="AA65" s="244"/>
    </row>
    <row r="66" spans="1:33" ht="19.5" customHeight="1" x14ac:dyDescent="0.15">
      <c r="A66" s="8"/>
      <c r="C66" s="8"/>
      <c r="D66" s="8"/>
      <c r="E66" s="8"/>
      <c r="F66" s="8"/>
      <c r="G66" s="8"/>
      <c r="H66" s="8"/>
      <c r="I66" s="8"/>
      <c r="J66" s="8"/>
      <c r="K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B66" s="146" t="s">
        <v>352</v>
      </c>
      <c r="AC66" s="75" t="s">
        <v>339</v>
      </c>
      <c r="AD66" s="75" t="s">
        <v>340</v>
      </c>
      <c r="AE66" s="75" t="s">
        <v>340</v>
      </c>
      <c r="AF66" s="75" t="s">
        <v>341</v>
      </c>
      <c r="AG66" s="181" t="s">
        <v>353</v>
      </c>
    </row>
    <row r="67" spans="1:33" ht="18" customHeight="1" x14ac:dyDescent="0.15">
      <c r="A67" s="1"/>
      <c r="C67" s="243" t="s">
        <v>1</v>
      </c>
      <c r="D67" s="255">
        <v>0.375</v>
      </c>
      <c r="E67" s="255"/>
      <c r="F67" s="255"/>
      <c r="G67" s="250" t="str">
        <f>C58</f>
        <v>B1</v>
      </c>
      <c r="H67" s="250"/>
      <c r="I67" s="250"/>
      <c r="J67" s="250"/>
      <c r="K67" s="250"/>
      <c r="L67" s="250"/>
      <c r="M67" s="250"/>
      <c r="N67" s="254">
        <f>P67+P68</f>
        <v>3</v>
      </c>
      <c r="O67" s="253" t="s">
        <v>327</v>
      </c>
      <c r="P67" s="49">
        <v>1</v>
      </c>
      <c r="Q67" s="22" t="s">
        <v>328</v>
      </c>
      <c r="R67" s="159">
        <v>1</v>
      </c>
      <c r="S67" s="253" t="s">
        <v>329</v>
      </c>
      <c r="T67" s="254">
        <f>R67+R68</f>
        <v>2</v>
      </c>
      <c r="U67" s="250" t="str">
        <f>G58</f>
        <v>B2</v>
      </c>
      <c r="V67" s="250"/>
      <c r="W67" s="250"/>
      <c r="X67" s="250"/>
      <c r="Y67" s="250"/>
      <c r="Z67" s="250"/>
      <c r="AA67" s="250"/>
      <c r="AB67" s="245"/>
      <c r="AC67" s="246" t="s">
        <v>343</v>
      </c>
      <c r="AD67" s="246" t="s">
        <v>355</v>
      </c>
      <c r="AE67" s="246" t="s">
        <v>356</v>
      </c>
      <c r="AF67" s="246">
        <v>5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2</v>
      </c>
      <c r="Q68" s="22" t="s">
        <v>328</v>
      </c>
      <c r="R68" s="159">
        <v>1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2</v>
      </c>
      <c r="D69" s="255">
        <v>0.40277777777777773</v>
      </c>
      <c r="E69" s="255"/>
      <c r="F69" s="255"/>
      <c r="G69" s="250" t="str">
        <f>K58</f>
        <v>B3</v>
      </c>
      <c r="H69" s="250"/>
      <c r="I69" s="250"/>
      <c r="J69" s="250"/>
      <c r="K69" s="250"/>
      <c r="L69" s="250"/>
      <c r="M69" s="250"/>
      <c r="N69" s="254">
        <f>P69+P70</f>
        <v>7</v>
      </c>
      <c r="O69" s="253" t="s">
        <v>327</v>
      </c>
      <c r="P69" s="49">
        <v>3</v>
      </c>
      <c r="Q69" s="22" t="s">
        <v>328</v>
      </c>
      <c r="R69" s="159">
        <v>1</v>
      </c>
      <c r="S69" s="253" t="s">
        <v>329</v>
      </c>
      <c r="T69" s="254">
        <f>R69+R70</f>
        <v>2</v>
      </c>
      <c r="U69" s="250" t="str">
        <f>O58</f>
        <v>B4</v>
      </c>
      <c r="V69" s="250"/>
      <c r="W69" s="250"/>
      <c r="X69" s="250"/>
      <c r="Y69" s="250"/>
      <c r="Z69" s="250"/>
      <c r="AA69" s="250"/>
      <c r="AB69" s="245"/>
      <c r="AC69" s="246" t="s">
        <v>344</v>
      </c>
      <c r="AD69" s="246" t="s">
        <v>356</v>
      </c>
      <c r="AE69" s="246" t="s">
        <v>357</v>
      </c>
      <c r="AF69" s="246">
        <v>6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4</v>
      </c>
      <c r="Q70" s="22" t="s">
        <v>328</v>
      </c>
      <c r="R70" s="159">
        <v>1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A71" s="1"/>
      <c r="C71" s="243" t="s">
        <v>3</v>
      </c>
      <c r="D71" s="255">
        <v>0.43055555555555558</v>
      </c>
      <c r="E71" s="255"/>
      <c r="F71" s="255"/>
      <c r="G71" s="250" t="str">
        <f>R58</f>
        <v>B5</v>
      </c>
      <c r="H71" s="250"/>
      <c r="I71" s="250"/>
      <c r="J71" s="250"/>
      <c r="K71" s="250"/>
      <c r="L71" s="250"/>
      <c r="M71" s="250"/>
      <c r="N71" s="254">
        <f>P71+P72</f>
        <v>11</v>
      </c>
      <c r="O71" s="253" t="s">
        <v>327</v>
      </c>
      <c r="P71" s="49">
        <v>5</v>
      </c>
      <c r="Q71" s="22" t="s">
        <v>328</v>
      </c>
      <c r="R71" s="159">
        <v>1</v>
      </c>
      <c r="S71" s="253" t="s">
        <v>329</v>
      </c>
      <c r="T71" s="254">
        <f>R71+R72</f>
        <v>2</v>
      </c>
      <c r="U71" s="250" t="str">
        <f>V58</f>
        <v>B6</v>
      </c>
      <c r="V71" s="250"/>
      <c r="W71" s="250"/>
      <c r="X71" s="250"/>
      <c r="Y71" s="250"/>
      <c r="Z71" s="250"/>
      <c r="AA71" s="250"/>
      <c r="AB71" s="245"/>
      <c r="AC71" s="246" t="s">
        <v>347</v>
      </c>
      <c r="AD71" s="246" t="s">
        <v>358</v>
      </c>
      <c r="AE71" s="246" t="s">
        <v>359</v>
      </c>
      <c r="AF71" s="246">
        <v>4</v>
      </c>
      <c r="AG71" s="251"/>
    </row>
    <row r="72" spans="1:33" ht="18" customHeight="1" x14ac:dyDescent="0.15">
      <c r="A72" s="1"/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6</v>
      </c>
      <c r="Q72" s="22" t="s">
        <v>328</v>
      </c>
      <c r="R72" s="159">
        <v>1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4</v>
      </c>
      <c r="D73" s="255">
        <v>0.45833333333333331</v>
      </c>
      <c r="E73" s="255"/>
      <c r="F73" s="255"/>
      <c r="G73" s="250" t="str">
        <f>C58</f>
        <v>B1</v>
      </c>
      <c r="H73" s="250"/>
      <c r="I73" s="250"/>
      <c r="J73" s="250"/>
      <c r="K73" s="250"/>
      <c r="L73" s="250"/>
      <c r="M73" s="250"/>
      <c r="N73" s="254">
        <f>P73+P74</f>
        <v>15</v>
      </c>
      <c r="O73" s="253" t="s">
        <v>327</v>
      </c>
      <c r="P73" s="49">
        <v>7</v>
      </c>
      <c r="Q73" s="22" t="s">
        <v>328</v>
      </c>
      <c r="R73" s="159">
        <v>1</v>
      </c>
      <c r="S73" s="253" t="s">
        <v>329</v>
      </c>
      <c r="T73" s="254">
        <f>R73+R74</f>
        <v>2</v>
      </c>
      <c r="U73" s="250" t="str">
        <f>K58</f>
        <v>B3</v>
      </c>
      <c r="V73" s="250"/>
      <c r="W73" s="250"/>
      <c r="X73" s="250"/>
      <c r="Y73" s="250"/>
      <c r="Z73" s="250"/>
      <c r="AA73" s="250"/>
      <c r="AB73" s="245"/>
      <c r="AC73" s="246" t="s">
        <v>344</v>
      </c>
      <c r="AD73" s="246" t="s">
        <v>357</v>
      </c>
      <c r="AE73" s="246" t="s">
        <v>356</v>
      </c>
      <c r="AF73" s="246">
        <v>6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8</v>
      </c>
      <c r="Q74" s="22" t="s">
        <v>328</v>
      </c>
      <c r="R74" s="159">
        <v>1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5</v>
      </c>
      <c r="D75" s="255">
        <v>0.4861111111111111</v>
      </c>
      <c r="E75" s="255"/>
      <c r="F75" s="255"/>
      <c r="G75" s="250" t="str">
        <f>G58</f>
        <v>B2</v>
      </c>
      <c r="H75" s="250"/>
      <c r="I75" s="250"/>
      <c r="J75" s="250"/>
      <c r="K75" s="250"/>
      <c r="L75" s="250"/>
      <c r="M75" s="250"/>
      <c r="N75" s="254">
        <f>P75+P76</f>
        <v>17</v>
      </c>
      <c r="O75" s="253" t="s">
        <v>327</v>
      </c>
      <c r="P75" s="49">
        <v>9</v>
      </c>
      <c r="Q75" s="22" t="s">
        <v>328</v>
      </c>
      <c r="R75" s="159">
        <v>1</v>
      </c>
      <c r="S75" s="253" t="s">
        <v>329</v>
      </c>
      <c r="T75" s="254">
        <f>R75+R76</f>
        <v>2</v>
      </c>
      <c r="U75" s="250" t="str">
        <f>O58</f>
        <v>B4</v>
      </c>
      <c r="V75" s="250"/>
      <c r="W75" s="250"/>
      <c r="X75" s="250"/>
      <c r="Y75" s="250"/>
      <c r="Z75" s="250"/>
      <c r="AA75" s="250"/>
      <c r="AB75" s="245"/>
      <c r="AC75" s="246" t="s">
        <v>345</v>
      </c>
      <c r="AD75" s="246" t="s">
        <v>357</v>
      </c>
      <c r="AE75" s="246" t="s">
        <v>355</v>
      </c>
      <c r="AF75" s="246">
        <v>7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8</v>
      </c>
      <c r="Q76" s="22" t="s">
        <v>328</v>
      </c>
      <c r="R76" s="159">
        <v>1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C77" s="243" t="s">
        <v>0</v>
      </c>
      <c r="D77" s="255">
        <v>0.51388888888888895</v>
      </c>
      <c r="E77" s="255"/>
      <c r="F77" s="255"/>
      <c r="G77" s="250" t="str">
        <f>R58</f>
        <v>B5</v>
      </c>
      <c r="H77" s="250"/>
      <c r="I77" s="250"/>
      <c r="J77" s="250"/>
      <c r="K77" s="250"/>
      <c r="L77" s="250"/>
      <c r="M77" s="250"/>
      <c r="N77" s="254">
        <f>P77+P78</f>
        <v>13</v>
      </c>
      <c r="O77" s="253" t="s">
        <v>327</v>
      </c>
      <c r="P77" s="49">
        <v>7</v>
      </c>
      <c r="Q77" s="22" t="s">
        <v>328</v>
      </c>
      <c r="R77" s="159">
        <v>1</v>
      </c>
      <c r="S77" s="253" t="s">
        <v>329</v>
      </c>
      <c r="T77" s="254">
        <f>R77+R78</f>
        <v>2</v>
      </c>
      <c r="U77" s="250" t="str">
        <f>Z58</f>
        <v>B7</v>
      </c>
      <c r="V77" s="250"/>
      <c r="W77" s="250"/>
      <c r="X77" s="250"/>
      <c r="Y77" s="250"/>
      <c r="Z77" s="250"/>
      <c r="AA77" s="250"/>
      <c r="AB77" s="245"/>
      <c r="AC77" s="246" t="s">
        <v>348</v>
      </c>
      <c r="AD77" s="246" t="s">
        <v>360</v>
      </c>
      <c r="AE77" s="246" t="s">
        <v>361</v>
      </c>
      <c r="AF77" s="246">
        <v>3</v>
      </c>
      <c r="AG77" s="251"/>
    </row>
    <row r="78" spans="1:33" ht="18" customHeight="1" x14ac:dyDescent="0.15"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6</v>
      </c>
      <c r="Q78" s="22" t="s">
        <v>328</v>
      </c>
      <c r="R78" s="159">
        <v>1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18" customHeight="1" x14ac:dyDescent="0.15">
      <c r="A79" s="1"/>
      <c r="C79" s="243" t="s">
        <v>330</v>
      </c>
      <c r="D79" s="255">
        <v>0.54166666666666663</v>
      </c>
      <c r="E79" s="255"/>
      <c r="F79" s="255"/>
      <c r="G79" s="250" t="str">
        <f>C58</f>
        <v>B1</v>
      </c>
      <c r="H79" s="250"/>
      <c r="I79" s="250"/>
      <c r="J79" s="250"/>
      <c r="K79" s="250"/>
      <c r="L79" s="250"/>
      <c r="M79" s="250"/>
      <c r="N79" s="254">
        <f>P79+P80</f>
        <v>9</v>
      </c>
      <c r="O79" s="253" t="s">
        <v>327</v>
      </c>
      <c r="P79" s="49">
        <v>5</v>
      </c>
      <c r="Q79" s="22" t="s">
        <v>328</v>
      </c>
      <c r="R79" s="159">
        <v>1</v>
      </c>
      <c r="S79" s="253" t="s">
        <v>329</v>
      </c>
      <c r="T79" s="254">
        <f>R79+R80</f>
        <v>2</v>
      </c>
      <c r="U79" s="250" t="str">
        <f>O58</f>
        <v>B4</v>
      </c>
      <c r="V79" s="250"/>
      <c r="W79" s="250"/>
      <c r="X79" s="250"/>
      <c r="Y79" s="250"/>
      <c r="Z79" s="250"/>
      <c r="AA79" s="250"/>
      <c r="AB79" s="245"/>
      <c r="AC79" s="246" t="s">
        <v>343</v>
      </c>
      <c r="AD79" s="246" t="s">
        <v>355</v>
      </c>
      <c r="AE79" s="246" t="s">
        <v>356</v>
      </c>
      <c r="AF79" s="246">
        <v>5</v>
      </c>
      <c r="AG79" s="251"/>
    </row>
    <row r="80" spans="1:33" ht="18" customHeight="1" x14ac:dyDescent="0.15">
      <c r="A80" s="1"/>
      <c r="C80" s="243"/>
      <c r="D80" s="255"/>
      <c r="E80" s="255"/>
      <c r="F80" s="255"/>
      <c r="G80" s="250"/>
      <c r="H80" s="250"/>
      <c r="I80" s="250"/>
      <c r="J80" s="250"/>
      <c r="K80" s="250"/>
      <c r="L80" s="250"/>
      <c r="M80" s="250"/>
      <c r="N80" s="254"/>
      <c r="O80" s="253"/>
      <c r="P80" s="49">
        <v>4</v>
      </c>
      <c r="Q80" s="22" t="s">
        <v>328</v>
      </c>
      <c r="R80" s="159">
        <v>1</v>
      </c>
      <c r="S80" s="253"/>
      <c r="T80" s="254"/>
      <c r="U80" s="250"/>
      <c r="V80" s="250"/>
      <c r="W80" s="250"/>
      <c r="X80" s="250"/>
      <c r="Y80" s="250"/>
      <c r="Z80" s="250"/>
      <c r="AA80" s="250"/>
      <c r="AB80" s="245"/>
      <c r="AC80" s="246"/>
      <c r="AD80" s="246"/>
      <c r="AE80" s="246"/>
      <c r="AF80" s="246"/>
      <c r="AG80" s="251"/>
    </row>
    <row r="81" spans="1:33" ht="18" customHeight="1" x14ac:dyDescent="0.15">
      <c r="A81" s="1"/>
      <c r="C81" s="243" t="s">
        <v>331</v>
      </c>
      <c r="D81" s="255">
        <v>0.56944444444444442</v>
      </c>
      <c r="E81" s="255"/>
      <c r="F81" s="255"/>
      <c r="G81" s="250" t="str">
        <f>G58</f>
        <v>B2</v>
      </c>
      <c r="H81" s="250"/>
      <c r="I81" s="250"/>
      <c r="J81" s="250"/>
      <c r="K81" s="250"/>
      <c r="L81" s="250"/>
      <c r="M81" s="250"/>
      <c r="N81" s="254">
        <f>P81+P82</f>
        <v>5</v>
      </c>
      <c r="O81" s="253" t="s">
        <v>327</v>
      </c>
      <c r="P81" s="49">
        <v>3</v>
      </c>
      <c r="Q81" s="22" t="s">
        <v>328</v>
      </c>
      <c r="R81" s="159">
        <v>1</v>
      </c>
      <c r="S81" s="253" t="s">
        <v>329</v>
      </c>
      <c r="T81" s="254">
        <f>R81+R82</f>
        <v>2</v>
      </c>
      <c r="U81" s="250" t="str">
        <f>K58</f>
        <v>B3</v>
      </c>
      <c r="V81" s="250"/>
      <c r="W81" s="250"/>
      <c r="X81" s="250"/>
      <c r="Y81" s="250"/>
      <c r="Z81" s="250"/>
      <c r="AA81" s="250"/>
      <c r="AB81" s="245"/>
      <c r="AC81" s="246" t="s">
        <v>344</v>
      </c>
      <c r="AD81" s="246" t="s">
        <v>356</v>
      </c>
      <c r="AE81" s="246" t="s">
        <v>357</v>
      </c>
      <c r="AF81" s="246">
        <v>6</v>
      </c>
      <c r="AG81" s="251"/>
    </row>
    <row r="82" spans="1:33" ht="18" customHeight="1" x14ac:dyDescent="0.15">
      <c r="A82" s="1"/>
      <c r="C82" s="243"/>
      <c r="D82" s="255"/>
      <c r="E82" s="255"/>
      <c r="F82" s="255"/>
      <c r="G82" s="250"/>
      <c r="H82" s="250"/>
      <c r="I82" s="250"/>
      <c r="J82" s="250"/>
      <c r="K82" s="250"/>
      <c r="L82" s="250"/>
      <c r="M82" s="250"/>
      <c r="N82" s="254"/>
      <c r="O82" s="253"/>
      <c r="P82" s="49">
        <v>2</v>
      </c>
      <c r="Q82" s="22" t="s">
        <v>328</v>
      </c>
      <c r="R82" s="159">
        <v>1</v>
      </c>
      <c r="S82" s="253"/>
      <c r="T82" s="254"/>
      <c r="U82" s="250"/>
      <c r="V82" s="250"/>
      <c r="W82" s="250"/>
      <c r="X82" s="250"/>
      <c r="Y82" s="250"/>
      <c r="Z82" s="250"/>
      <c r="AA82" s="250"/>
      <c r="AB82" s="245"/>
      <c r="AC82" s="246"/>
      <c r="AD82" s="246"/>
      <c r="AE82" s="246"/>
      <c r="AF82" s="246"/>
      <c r="AG82" s="251"/>
    </row>
    <row r="83" spans="1:33" ht="18" customHeight="1" x14ac:dyDescent="0.15">
      <c r="A83" s="1"/>
      <c r="C83" s="243" t="s">
        <v>332</v>
      </c>
      <c r="D83" s="255">
        <v>0.59722222222222221</v>
      </c>
      <c r="E83" s="255"/>
      <c r="F83" s="255"/>
      <c r="G83" s="250" t="str">
        <f>V58</f>
        <v>B6</v>
      </c>
      <c r="H83" s="250"/>
      <c r="I83" s="250"/>
      <c r="J83" s="250"/>
      <c r="K83" s="250"/>
      <c r="L83" s="250"/>
      <c r="M83" s="250"/>
      <c r="N83" s="254">
        <f>P83+P84</f>
        <v>2</v>
      </c>
      <c r="O83" s="253" t="s">
        <v>327</v>
      </c>
      <c r="P83" s="49">
        <v>1</v>
      </c>
      <c r="Q83" s="22" t="s">
        <v>328</v>
      </c>
      <c r="R83" s="159">
        <v>1</v>
      </c>
      <c r="S83" s="253" t="s">
        <v>329</v>
      </c>
      <c r="T83" s="254">
        <f>R83+R84</f>
        <v>2</v>
      </c>
      <c r="U83" s="250" t="str">
        <f>Z58</f>
        <v>B7</v>
      </c>
      <c r="V83" s="250"/>
      <c r="W83" s="250"/>
      <c r="X83" s="250"/>
      <c r="Y83" s="250"/>
      <c r="Z83" s="250"/>
      <c r="AA83" s="250"/>
      <c r="AB83" s="245"/>
      <c r="AC83" s="246" t="s">
        <v>350</v>
      </c>
      <c r="AD83" s="246" t="s">
        <v>359</v>
      </c>
      <c r="AE83" s="246" t="s">
        <v>360</v>
      </c>
      <c r="AF83" s="246">
        <v>2</v>
      </c>
      <c r="AG83" s="251"/>
    </row>
    <row r="84" spans="1:33" ht="18" customHeight="1" x14ac:dyDescent="0.15">
      <c r="A84" s="1"/>
      <c r="C84" s="243"/>
      <c r="D84" s="255"/>
      <c r="E84" s="255"/>
      <c r="F84" s="255"/>
      <c r="G84" s="250"/>
      <c r="H84" s="250"/>
      <c r="I84" s="250"/>
      <c r="J84" s="250"/>
      <c r="K84" s="250"/>
      <c r="L84" s="250"/>
      <c r="M84" s="250"/>
      <c r="N84" s="254"/>
      <c r="O84" s="253"/>
      <c r="P84" s="49">
        <v>1</v>
      </c>
      <c r="Q84" s="22" t="s">
        <v>328</v>
      </c>
      <c r="R84" s="159">
        <v>1</v>
      </c>
      <c r="S84" s="253"/>
      <c r="T84" s="254"/>
      <c r="U84" s="250"/>
      <c r="V84" s="250"/>
      <c r="W84" s="250"/>
      <c r="X84" s="250"/>
      <c r="Y84" s="250"/>
      <c r="Z84" s="250"/>
      <c r="AA84" s="250"/>
      <c r="AB84" s="245"/>
      <c r="AC84" s="246"/>
      <c r="AD84" s="246"/>
      <c r="AE84" s="246"/>
      <c r="AF84" s="246"/>
      <c r="AG84" s="251"/>
    </row>
    <row r="85" spans="1:33" ht="6.75" customHeight="1" x14ac:dyDescent="0.15">
      <c r="A85" s="1"/>
      <c r="C85" s="22"/>
      <c r="D85" s="77"/>
      <c r="E85" s="77"/>
      <c r="F85" s="77"/>
      <c r="G85" s="120"/>
      <c r="H85" s="120"/>
      <c r="I85" s="120"/>
      <c r="J85" s="120"/>
      <c r="K85" s="120"/>
      <c r="L85" s="120"/>
      <c r="M85" s="120"/>
      <c r="N85" s="139"/>
      <c r="O85" s="180"/>
      <c r="P85" s="49"/>
      <c r="Q85" s="22"/>
      <c r="R85" s="159"/>
      <c r="S85" s="180"/>
      <c r="T85" s="139"/>
      <c r="U85" s="120"/>
      <c r="V85" s="120"/>
      <c r="W85" s="120"/>
      <c r="X85" s="120"/>
      <c r="Y85" s="120"/>
      <c r="Z85" s="120"/>
      <c r="AA85" s="120"/>
      <c r="AB85" s="68"/>
      <c r="AC85" s="22"/>
      <c r="AD85" s="68"/>
      <c r="AE85" s="68"/>
      <c r="AF85" s="68"/>
      <c r="AG85" s="68"/>
    </row>
    <row r="86" spans="1:33" ht="19.5" customHeight="1" x14ac:dyDescent="0.15">
      <c r="A86" s="1"/>
      <c r="B86" s="283" t="str">
        <f>I54</f>
        <v>B</v>
      </c>
      <c r="C86" s="283"/>
      <c r="D86" s="283"/>
      <c r="E86" s="283"/>
      <c r="F86" s="242" t="str">
        <f>C58</f>
        <v>B1</v>
      </c>
      <c r="G86" s="242"/>
      <c r="H86" s="242" t="str">
        <f>G58</f>
        <v>B2</v>
      </c>
      <c r="I86" s="242"/>
      <c r="J86" s="242" t="str">
        <f>K58</f>
        <v>B3</v>
      </c>
      <c r="K86" s="242"/>
      <c r="L86" s="242" t="str">
        <f>O58</f>
        <v>B4</v>
      </c>
      <c r="M86" s="242"/>
      <c r="N86" s="241" t="s">
        <v>333</v>
      </c>
      <c r="O86" s="241" t="s">
        <v>334</v>
      </c>
      <c r="P86" s="241" t="s">
        <v>335</v>
      </c>
      <c r="Q86" s="18"/>
      <c r="R86" s="283" t="str">
        <f>V54</f>
        <v>BB</v>
      </c>
      <c r="S86" s="283"/>
      <c r="T86" s="283"/>
      <c r="U86" s="283"/>
      <c r="V86" s="242" t="str">
        <f>R58</f>
        <v>B5</v>
      </c>
      <c r="W86" s="242"/>
      <c r="X86" s="242" t="str">
        <f>V58</f>
        <v>B6</v>
      </c>
      <c r="Y86" s="242"/>
      <c r="Z86" s="242" t="str">
        <f>Z58</f>
        <v>B7</v>
      </c>
      <c r="AA86" s="242"/>
      <c r="AB86" s="241" t="s">
        <v>333</v>
      </c>
      <c r="AC86" s="241" t="s">
        <v>334</v>
      </c>
      <c r="AD86" s="241" t="s">
        <v>335</v>
      </c>
    </row>
    <row r="87" spans="1:33" ht="20.100000000000001" customHeight="1" x14ac:dyDescent="0.15">
      <c r="B87" s="283"/>
      <c r="C87" s="283"/>
      <c r="D87" s="283"/>
      <c r="E87" s="283"/>
      <c r="F87" s="242"/>
      <c r="G87" s="242"/>
      <c r="H87" s="242"/>
      <c r="I87" s="242"/>
      <c r="J87" s="242"/>
      <c r="K87" s="242"/>
      <c r="L87" s="242"/>
      <c r="M87" s="242"/>
      <c r="N87" s="241"/>
      <c r="O87" s="241"/>
      <c r="P87" s="241"/>
      <c r="Q87" s="18"/>
      <c r="R87" s="283"/>
      <c r="S87" s="283"/>
      <c r="T87" s="283"/>
      <c r="U87" s="283"/>
      <c r="V87" s="242"/>
      <c r="W87" s="242"/>
      <c r="X87" s="242"/>
      <c r="Y87" s="242"/>
      <c r="Z87" s="242"/>
      <c r="AA87" s="242"/>
      <c r="AB87" s="241"/>
      <c r="AC87" s="241"/>
      <c r="AD87" s="241"/>
    </row>
    <row r="88" spans="1:33" ht="20.100000000000001" customHeight="1" x14ac:dyDescent="0.15">
      <c r="B88" s="282" t="str">
        <f>C58</f>
        <v>B1</v>
      </c>
      <c r="C88" s="282"/>
      <c r="D88" s="282"/>
      <c r="E88" s="282"/>
      <c r="F88" s="160"/>
      <c r="G88" s="161"/>
      <c r="H88" s="162">
        <f>N67</f>
        <v>3</v>
      </c>
      <c r="I88" s="162">
        <f>T67</f>
        <v>2</v>
      </c>
      <c r="J88" s="162">
        <f>N73</f>
        <v>15</v>
      </c>
      <c r="K88" s="162">
        <f>T73</f>
        <v>2</v>
      </c>
      <c r="L88" s="162">
        <f>N79</f>
        <v>9</v>
      </c>
      <c r="M88" s="162">
        <f>T79</f>
        <v>2</v>
      </c>
      <c r="N88" s="248">
        <f>COUNTIF(F89:M89,"○")*3+COUNTIF(F89:M89,"△")</f>
        <v>9</v>
      </c>
      <c r="O88" s="248">
        <f>F88-G88+H88-I88+J88-K88+L88-M88</f>
        <v>21</v>
      </c>
      <c r="P88" s="248"/>
      <c r="Q88" s="18"/>
      <c r="R88" s="282" t="str">
        <f>R58</f>
        <v>B5</v>
      </c>
      <c r="S88" s="282"/>
      <c r="T88" s="282"/>
      <c r="U88" s="282"/>
      <c r="V88" s="160"/>
      <c r="W88" s="161"/>
      <c r="X88" s="162">
        <f>N71</f>
        <v>11</v>
      </c>
      <c r="Y88" s="162">
        <f>T71</f>
        <v>2</v>
      </c>
      <c r="Z88" s="162">
        <f>N77</f>
        <v>13</v>
      </c>
      <c r="AA88" s="162">
        <f>T77</f>
        <v>2</v>
      </c>
      <c r="AB88" s="249">
        <f>COUNTIF(V89:AA89,"○")*3+COUNTIF(V89:AA89,"△")</f>
        <v>6</v>
      </c>
      <c r="AC88" s="248">
        <f>V88-W88+X88-Y88+Z88-AA88</f>
        <v>20</v>
      </c>
      <c r="AD88" s="248"/>
    </row>
    <row r="89" spans="1:33" ht="20.100000000000001" customHeight="1" x14ac:dyDescent="0.15">
      <c r="B89" s="282"/>
      <c r="C89" s="282"/>
      <c r="D89" s="282"/>
      <c r="E89" s="282"/>
      <c r="F89" s="163"/>
      <c r="G89" s="164"/>
      <c r="H89" s="247" t="str">
        <f>IF(H88&gt;I88,"○",IF(H88&lt;I88,"×",IF(H88=I88,"△")))</f>
        <v>○</v>
      </c>
      <c r="I89" s="247"/>
      <c r="J89" s="247" t="str">
        <f t="shared" ref="J89" si="0">IF(J88&gt;K88,"○",IF(J88&lt;K88,"×",IF(J88=K88,"△")))</f>
        <v>○</v>
      </c>
      <c r="K89" s="247"/>
      <c r="L89" s="247" t="str">
        <f t="shared" ref="L89" si="1">IF(L88&gt;M88,"○",IF(L88&lt;M88,"×",IF(L88=M88,"△")))</f>
        <v>○</v>
      </c>
      <c r="M89" s="247"/>
      <c r="N89" s="248"/>
      <c r="O89" s="248"/>
      <c r="P89" s="248"/>
      <c r="Q89" s="18"/>
      <c r="R89" s="282"/>
      <c r="S89" s="282"/>
      <c r="T89" s="282"/>
      <c r="U89" s="282"/>
      <c r="V89" s="163"/>
      <c r="W89" s="164"/>
      <c r="X89" s="247" t="str">
        <f>IF(X88&gt;Y88,"○",IF(X88&lt;Y88,"×",IF(X88=Y88,"△")))</f>
        <v>○</v>
      </c>
      <c r="Y89" s="247"/>
      <c r="Z89" s="247" t="str">
        <f t="shared" ref="Z89" si="2">IF(Z88&gt;AA88,"○",IF(Z88&lt;AA88,"×",IF(Z88=AA88,"△")))</f>
        <v>○</v>
      </c>
      <c r="AA89" s="247"/>
      <c r="AB89" s="249"/>
      <c r="AC89" s="248"/>
      <c r="AD89" s="248"/>
    </row>
    <row r="90" spans="1:33" ht="20.100000000000001" customHeight="1" x14ac:dyDescent="0.15">
      <c r="B90" s="282" t="str">
        <f>G58</f>
        <v>B2</v>
      </c>
      <c r="C90" s="282"/>
      <c r="D90" s="282"/>
      <c r="E90" s="282"/>
      <c r="F90" s="162">
        <f>T67</f>
        <v>2</v>
      </c>
      <c r="G90" s="162">
        <f>N67</f>
        <v>3</v>
      </c>
      <c r="H90" s="160"/>
      <c r="I90" s="161"/>
      <c r="J90" s="162">
        <f>N81</f>
        <v>5</v>
      </c>
      <c r="K90" s="162">
        <f>T81</f>
        <v>2</v>
      </c>
      <c r="L90" s="162">
        <f>N75</f>
        <v>17</v>
      </c>
      <c r="M90" s="162">
        <f>T75</f>
        <v>2</v>
      </c>
      <c r="N90" s="248">
        <f t="shared" ref="N90" si="3">COUNTIF(F91:M91,"○")*3+COUNTIF(F91:M91,"△")</f>
        <v>6</v>
      </c>
      <c r="O90" s="248">
        <f t="shared" ref="O90" si="4">F90-G90+H90-I90+J90-K90+L90-M90</f>
        <v>17</v>
      </c>
      <c r="P90" s="248"/>
      <c r="Q90" s="18"/>
      <c r="R90" s="282" t="str">
        <f>V58</f>
        <v>B6</v>
      </c>
      <c r="S90" s="282"/>
      <c r="T90" s="282"/>
      <c r="U90" s="282"/>
      <c r="V90" s="162">
        <f>T71</f>
        <v>2</v>
      </c>
      <c r="W90" s="162">
        <f>N71</f>
        <v>11</v>
      </c>
      <c r="X90" s="160"/>
      <c r="Y90" s="161"/>
      <c r="Z90" s="162">
        <f>N83</f>
        <v>2</v>
      </c>
      <c r="AA90" s="162">
        <f>T83</f>
        <v>2</v>
      </c>
      <c r="AB90" s="249">
        <f>COUNTIF(V91:AA91,"○")*3+COUNTIF(V91:AA91,"△")</f>
        <v>1</v>
      </c>
      <c r="AC90" s="248">
        <f>V90-W90+X90-Y90+Z90-AA90</f>
        <v>-9</v>
      </c>
      <c r="AD90" s="248"/>
    </row>
    <row r="91" spans="1:33" ht="20.100000000000001" customHeight="1" x14ac:dyDescent="0.15">
      <c r="B91" s="282"/>
      <c r="C91" s="282"/>
      <c r="D91" s="282"/>
      <c r="E91" s="282"/>
      <c r="F91" s="247" t="str">
        <f>IF(F90&gt;G90,"○",IF(F90&lt;G90,"×",IF(F90=G90,"△")))</f>
        <v>×</v>
      </c>
      <c r="G91" s="247"/>
      <c r="H91" s="163"/>
      <c r="I91" s="164"/>
      <c r="J91" s="247" t="str">
        <f>IF(J90&gt;K90,"○",IF(J90&lt;K90,"×",IF(J90=K90,"△")))</f>
        <v>○</v>
      </c>
      <c r="K91" s="247"/>
      <c r="L91" s="247" t="str">
        <f>IF(L90&gt;M90,"○",IF(L90&lt;M90,"×",IF(L90=M90,"△")))</f>
        <v>○</v>
      </c>
      <c r="M91" s="247"/>
      <c r="N91" s="248"/>
      <c r="O91" s="248"/>
      <c r="P91" s="248"/>
      <c r="Q91" s="18"/>
      <c r="R91" s="282"/>
      <c r="S91" s="282"/>
      <c r="T91" s="282"/>
      <c r="U91" s="282"/>
      <c r="V91" s="247" t="str">
        <f>IF(V90&gt;W90,"○",IF(V90&lt;W90,"×",IF(V90=W90,"△")))</f>
        <v>×</v>
      </c>
      <c r="W91" s="247"/>
      <c r="X91" s="163"/>
      <c r="Y91" s="164"/>
      <c r="Z91" s="247" t="str">
        <f>IF(Z90&gt;AA90,"○",IF(Z90&lt;AA90,"×",IF(Z90=AA90,"△")))</f>
        <v>△</v>
      </c>
      <c r="AA91" s="247"/>
      <c r="AB91" s="249"/>
      <c r="AC91" s="248"/>
      <c r="AD91" s="248"/>
    </row>
    <row r="92" spans="1:33" ht="20.100000000000001" customHeight="1" x14ac:dyDescent="0.15">
      <c r="B92" s="282" t="str">
        <f>K58</f>
        <v>B3</v>
      </c>
      <c r="C92" s="282"/>
      <c r="D92" s="282"/>
      <c r="E92" s="282"/>
      <c r="F92" s="162">
        <f>T73</f>
        <v>2</v>
      </c>
      <c r="G92" s="162">
        <f>N73</f>
        <v>15</v>
      </c>
      <c r="H92" s="162">
        <f>T81</f>
        <v>2</v>
      </c>
      <c r="I92" s="162">
        <f>N81</f>
        <v>5</v>
      </c>
      <c r="J92" s="160"/>
      <c r="K92" s="161"/>
      <c r="L92" s="162">
        <f>N69</f>
        <v>7</v>
      </c>
      <c r="M92" s="162">
        <f>T69</f>
        <v>2</v>
      </c>
      <c r="N92" s="248">
        <f>COUNTIF(F93:M93,"○")*3+COUNTIF(F93:M93,"△")</f>
        <v>3</v>
      </c>
      <c r="O92" s="248">
        <f t="shared" ref="O92" si="5">F92-G92+H92-I92+J92-K92+L92-M92</f>
        <v>-11</v>
      </c>
      <c r="P92" s="248"/>
      <c r="Q92" s="18"/>
      <c r="R92" s="282" t="str">
        <f>Z58</f>
        <v>B7</v>
      </c>
      <c r="S92" s="282"/>
      <c r="T92" s="282"/>
      <c r="U92" s="282"/>
      <c r="V92" s="162">
        <f>T77</f>
        <v>2</v>
      </c>
      <c r="W92" s="162">
        <f>N77</f>
        <v>13</v>
      </c>
      <c r="X92" s="162">
        <f>T83</f>
        <v>2</v>
      </c>
      <c r="Y92" s="162">
        <f>N83</f>
        <v>2</v>
      </c>
      <c r="Z92" s="160"/>
      <c r="AA92" s="161"/>
      <c r="AB92" s="248">
        <f>COUNTIF(V93:AA93,"○")*3+COUNTIF(V93:AA93,"△")</f>
        <v>1</v>
      </c>
      <c r="AC92" s="248">
        <f>V92-W92+X92-Y92+Z92-AA92</f>
        <v>-11</v>
      </c>
      <c r="AD92" s="248"/>
    </row>
    <row r="93" spans="1:33" ht="20.100000000000001" customHeight="1" x14ac:dyDescent="0.15">
      <c r="B93" s="282"/>
      <c r="C93" s="282"/>
      <c r="D93" s="282"/>
      <c r="E93" s="282"/>
      <c r="F93" s="247" t="str">
        <f>IF(F92&gt;G92,"○",IF(F92&lt;G92,"×",IF(F92=G92,"△")))</f>
        <v>×</v>
      </c>
      <c r="G93" s="247"/>
      <c r="H93" s="247" t="str">
        <f>IF(H92&gt;I92,"○",IF(H92&lt;I92,"×",IF(H92=I92,"△")))</f>
        <v>×</v>
      </c>
      <c r="I93" s="247"/>
      <c r="J93" s="163"/>
      <c r="K93" s="164"/>
      <c r="L93" s="247" t="str">
        <f>IF(L92&gt;M92,"○",IF(L92&lt;M92,"×",IF(L92=M92,"△")))</f>
        <v>○</v>
      </c>
      <c r="M93" s="247"/>
      <c r="N93" s="248"/>
      <c r="O93" s="248"/>
      <c r="P93" s="248"/>
      <c r="Q93" s="18"/>
      <c r="R93" s="282"/>
      <c r="S93" s="282"/>
      <c r="T93" s="282"/>
      <c r="U93" s="282"/>
      <c r="V93" s="247" t="str">
        <f t="shared" ref="V93" si="6">IF(V92&gt;W92,"○",IF(V92&lt;W92,"×",IF(V92=W92,"△")))</f>
        <v>×</v>
      </c>
      <c r="W93" s="247"/>
      <c r="X93" s="247" t="str">
        <f t="shared" ref="X93" si="7">IF(X92&gt;Y92,"○",IF(X92&lt;Y92,"×",IF(X92=Y92,"△")))</f>
        <v>△</v>
      </c>
      <c r="Y93" s="247"/>
      <c r="Z93" s="163"/>
      <c r="AA93" s="164"/>
      <c r="AB93" s="248"/>
      <c r="AC93" s="248"/>
      <c r="AD93" s="248"/>
    </row>
    <row r="94" spans="1:33" ht="20.100000000000001" customHeight="1" x14ac:dyDescent="0.15">
      <c r="B94" s="282" t="str">
        <f>O58</f>
        <v>B4</v>
      </c>
      <c r="C94" s="282"/>
      <c r="D94" s="282"/>
      <c r="E94" s="282"/>
      <c r="F94" s="162">
        <f>T79</f>
        <v>2</v>
      </c>
      <c r="G94" s="162">
        <f>N79</f>
        <v>9</v>
      </c>
      <c r="H94" s="162">
        <f>T75</f>
        <v>2</v>
      </c>
      <c r="I94" s="162">
        <f>N75</f>
        <v>17</v>
      </c>
      <c r="J94" s="162">
        <f>T69</f>
        <v>2</v>
      </c>
      <c r="K94" s="162">
        <f>N69</f>
        <v>7</v>
      </c>
      <c r="L94" s="160"/>
      <c r="M94" s="161"/>
      <c r="N94" s="248">
        <f t="shared" ref="N94" si="8">COUNTIF(F95:M95,"○")*3+COUNTIF(F95:M95,"△")</f>
        <v>0</v>
      </c>
      <c r="O94" s="248">
        <f t="shared" ref="O94" si="9">F94-G94+H94-I94+J94-K94+L94-M94</f>
        <v>-27</v>
      </c>
      <c r="P94" s="248"/>
      <c r="Q94" s="18"/>
      <c r="R94" s="179"/>
      <c r="S94" s="179"/>
      <c r="T94" s="165"/>
      <c r="U94" s="165"/>
      <c r="V94" s="165"/>
      <c r="W94" s="165"/>
      <c r="X94" s="165"/>
      <c r="Y94" s="165"/>
      <c r="Z94" s="165"/>
      <c r="AA94" s="165"/>
      <c r="AB94" s="29"/>
    </row>
    <row r="95" spans="1:33" ht="20.100000000000001" customHeight="1" x14ac:dyDescent="0.15">
      <c r="B95" s="282"/>
      <c r="C95" s="282"/>
      <c r="D95" s="282"/>
      <c r="E95" s="282"/>
      <c r="F95" s="247" t="str">
        <f>IF(F94&gt;G94,"○",IF(F94&lt;G94,"×",IF(F94=G94,"△")))</f>
        <v>×</v>
      </c>
      <c r="G95" s="247"/>
      <c r="H95" s="247" t="str">
        <f>IF(H94&gt;I94,"○",IF(H94&lt;I94,"×",IF(H94=I94,"△")))</f>
        <v>×</v>
      </c>
      <c r="I95" s="247"/>
      <c r="J95" s="247" t="str">
        <f>IF(J94&gt;K94,"○",IF(J94&lt;K94,"×",IF(J94=K94,"△")))</f>
        <v>×</v>
      </c>
      <c r="K95" s="247"/>
      <c r="L95" s="163"/>
      <c r="M95" s="164"/>
      <c r="N95" s="248"/>
      <c r="O95" s="248"/>
      <c r="P95" s="248"/>
      <c r="Q95" s="18"/>
      <c r="R95" s="183"/>
      <c r="S95" s="183"/>
      <c r="T95" s="9"/>
      <c r="U95" s="9"/>
      <c r="V95" s="9"/>
      <c r="W95" s="9"/>
      <c r="X95" s="9"/>
      <c r="Y95" s="9"/>
      <c r="Z95" s="26"/>
      <c r="AA95" s="26"/>
      <c r="AB95" s="9"/>
    </row>
    <row r="96" spans="1:33" ht="20.100000000000001" customHeight="1" x14ac:dyDescent="0.15">
      <c r="AA96" s="284"/>
    </row>
    <row r="97" spans="26:27" ht="20.100000000000001" customHeight="1" x14ac:dyDescent="0.15">
      <c r="Z97" s="9"/>
      <c r="AA97" s="284"/>
    </row>
    <row r="98" spans="26:27" ht="20.100000000000001" customHeight="1" x14ac:dyDescent="0.15"/>
  </sheetData>
  <mergeCells count="488">
    <mergeCell ref="AA96:AA97"/>
    <mergeCell ref="X93:Y93"/>
    <mergeCell ref="V93:W93"/>
    <mergeCell ref="B94:E95"/>
    <mergeCell ref="J95:K95"/>
    <mergeCell ref="H95:I95"/>
    <mergeCell ref="F95:G95"/>
    <mergeCell ref="P94:P95"/>
    <mergeCell ref="O94:O95"/>
    <mergeCell ref="N94:N95"/>
    <mergeCell ref="B90:E91"/>
    <mergeCell ref="R90:U91"/>
    <mergeCell ref="L91:M91"/>
    <mergeCell ref="J91:K91"/>
    <mergeCell ref="F91:G91"/>
    <mergeCell ref="P90:P91"/>
    <mergeCell ref="O90:O91"/>
    <mergeCell ref="N90:N91"/>
    <mergeCell ref="B92:E93"/>
    <mergeCell ref="R92:U93"/>
    <mergeCell ref="L93:M93"/>
    <mergeCell ref="H93:I93"/>
    <mergeCell ref="F93:G93"/>
    <mergeCell ref="P92:P93"/>
    <mergeCell ref="O92:O93"/>
    <mergeCell ref="N92:N93"/>
    <mergeCell ref="C83:C84"/>
    <mergeCell ref="C81:C82"/>
    <mergeCell ref="T83:T84"/>
    <mergeCell ref="N83:N84"/>
    <mergeCell ref="B88:E89"/>
    <mergeCell ref="B86:E87"/>
    <mergeCell ref="R88:U89"/>
    <mergeCell ref="R86:U87"/>
    <mergeCell ref="L89:M89"/>
    <mergeCell ref="J89:K89"/>
    <mergeCell ref="H89:I89"/>
    <mergeCell ref="O88:O89"/>
    <mergeCell ref="P88:P89"/>
    <mergeCell ref="N88:N89"/>
    <mergeCell ref="P86:P87"/>
    <mergeCell ref="O86:O87"/>
    <mergeCell ref="U81:AA82"/>
    <mergeCell ref="Z89:AA89"/>
    <mergeCell ref="X89:Y89"/>
    <mergeCell ref="C77:C78"/>
    <mergeCell ref="O77:O78"/>
    <mergeCell ref="T77:T78"/>
    <mergeCell ref="N77:N78"/>
    <mergeCell ref="O81:O82"/>
    <mergeCell ref="O79:O80"/>
    <mergeCell ref="T81:T82"/>
    <mergeCell ref="T79:T80"/>
    <mergeCell ref="N81:N82"/>
    <mergeCell ref="N79:N80"/>
    <mergeCell ref="C79:C80"/>
    <mergeCell ref="C69:C70"/>
    <mergeCell ref="O71:O72"/>
    <mergeCell ref="T71:T72"/>
    <mergeCell ref="N71:N72"/>
    <mergeCell ref="O75:O76"/>
    <mergeCell ref="O73:O74"/>
    <mergeCell ref="T75:T76"/>
    <mergeCell ref="T73:T74"/>
    <mergeCell ref="N75:N76"/>
    <mergeCell ref="N73:N74"/>
    <mergeCell ref="C75:C76"/>
    <mergeCell ref="C73:C74"/>
    <mergeCell ref="C71:C72"/>
    <mergeCell ref="R49:U50"/>
    <mergeCell ref="Z57:AA57"/>
    <mergeCell ref="S75:S76"/>
    <mergeCell ref="S73:S74"/>
    <mergeCell ref="S71:S72"/>
    <mergeCell ref="S69:S70"/>
    <mergeCell ref="O83:O84"/>
    <mergeCell ref="G58:H65"/>
    <mergeCell ref="K58:L65"/>
    <mergeCell ref="O58:P65"/>
    <mergeCell ref="R58:S65"/>
    <mergeCell ref="V58:W65"/>
    <mergeCell ref="Z58:AA65"/>
    <mergeCell ref="G57:H57"/>
    <mergeCell ref="K57:L57"/>
    <mergeCell ref="O57:P57"/>
    <mergeCell ref="R57:S57"/>
    <mergeCell ref="V57:W57"/>
    <mergeCell ref="O69:O70"/>
    <mergeCell ref="T69:T70"/>
    <mergeCell ref="N69:N70"/>
    <mergeCell ref="G69:M70"/>
    <mergeCell ref="G67:M68"/>
    <mergeCell ref="U83:AA84"/>
    <mergeCell ref="R45:U46"/>
    <mergeCell ref="AF47:AF48"/>
    <mergeCell ref="F48:G48"/>
    <mergeCell ref="H48:I48"/>
    <mergeCell ref="L48:M48"/>
    <mergeCell ref="V48:W48"/>
    <mergeCell ref="X48:Y48"/>
    <mergeCell ref="AB48:AC48"/>
    <mergeCell ref="C67:C68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AF45:AF46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Z47:AA48"/>
    <mergeCell ref="AD47:AD48"/>
    <mergeCell ref="AE47:AE48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L41:M42"/>
    <mergeCell ref="N41:N42"/>
    <mergeCell ref="V43:W44"/>
    <mergeCell ref="AD43:AD44"/>
    <mergeCell ref="AE43:AE44"/>
    <mergeCell ref="AF43:AF44"/>
    <mergeCell ref="H44:I44"/>
    <mergeCell ref="J44:K44"/>
    <mergeCell ref="L44:M44"/>
    <mergeCell ref="X44:Y44"/>
    <mergeCell ref="Z44:AA44"/>
    <mergeCell ref="AB44:AC44"/>
    <mergeCell ref="D36:F37"/>
    <mergeCell ref="G36:M37"/>
    <mergeCell ref="N36:N37"/>
    <mergeCell ref="O36:O37"/>
    <mergeCell ref="AB41:AC42"/>
    <mergeCell ref="AD41:AD42"/>
    <mergeCell ref="AE41:AE42"/>
    <mergeCell ref="AF41:AF42"/>
    <mergeCell ref="B43:E44"/>
    <mergeCell ref="F43:G44"/>
    <mergeCell ref="N43:N44"/>
    <mergeCell ref="O43:O44"/>
    <mergeCell ref="P43:P44"/>
    <mergeCell ref="R43:U44"/>
    <mergeCell ref="O41:O42"/>
    <mergeCell ref="P41:P42"/>
    <mergeCell ref="R41:U42"/>
    <mergeCell ref="V41:W42"/>
    <mergeCell ref="X41:Y42"/>
    <mergeCell ref="Z41:AA42"/>
    <mergeCell ref="B41:E42"/>
    <mergeCell ref="F41:G42"/>
    <mergeCell ref="H41:I42"/>
    <mergeCell ref="J41:K42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O16:O17"/>
    <mergeCell ref="AF18:AF19"/>
    <mergeCell ref="AG18:AG19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U18:AA19"/>
    <mergeCell ref="AB18:AB19"/>
    <mergeCell ref="AC18:AC19"/>
    <mergeCell ref="AD18:AD19"/>
    <mergeCell ref="AE18:AE19"/>
    <mergeCell ref="U73:AA74"/>
    <mergeCell ref="U71:AA72"/>
    <mergeCell ref="U69:AA70"/>
    <mergeCell ref="U67:AA68"/>
    <mergeCell ref="S83:S84"/>
    <mergeCell ref="S81:S82"/>
    <mergeCell ref="S79:S80"/>
    <mergeCell ref="S77:S78"/>
    <mergeCell ref="S67:S68"/>
    <mergeCell ref="U79:AA80"/>
    <mergeCell ref="O67:O68"/>
    <mergeCell ref="T67:T68"/>
    <mergeCell ref="N67:N68"/>
    <mergeCell ref="I1:M1"/>
    <mergeCell ref="I52:M52"/>
    <mergeCell ref="T52:W52"/>
    <mergeCell ref="X52:AG52"/>
    <mergeCell ref="D83:F84"/>
    <mergeCell ref="D81:F82"/>
    <mergeCell ref="D79:F80"/>
    <mergeCell ref="D77:F78"/>
    <mergeCell ref="D75:F76"/>
    <mergeCell ref="D73:F74"/>
    <mergeCell ref="D71:F72"/>
    <mergeCell ref="D69:F70"/>
    <mergeCell ref="D67:F68"/>
    <mergeCell ref="G83:M84"/>
    <mergeCell ref="G81:M82"/>
    <mergeCell ref="G77:M78"/>
    <mergeCell ref="G79:M80"/>
    <mergeCell ref="G75:M76"/>
    <mergeCell ref="G73:M74"/>
    <mergeCell ref="G71:M72"/>
    <mergeCell ref="T1:W1"/>
    <mergeCell ref="X1:AG1"/>
    <mergeCell ref="I3:J3"/>
    <mergeCell ref="X3:Y3"/>
    <mergeCell ref="AG83:AG84"/>
    <mergeCell ref="AF83:AF84"/>
    <mergeCell ref="AE83:AE84"/>
    <mergeCell ref="AD83:AD84"/>
    <mergeCell ref="AG81:AG82"/>
    <mergeCell ref="AF81:AF82"/>
    <mergeCell ref="AE81:AE82"/>
    <mergeCell ref="AD81:AD82"/>
    <mergeCell ref="AG79:AG80"/>
    <mergeCell ref="AF79:AF80"/>
    <mergeCell ref="AE79:AE80"/>
    <mergeCell ref="AD79:AD80"/>
    <mergeCell ref="AG77:AG78"/>
    <mergeCell ref="AF77:AF78"/>
    <mergeCell ref="AE77:AE78"/>
    <mergeCell ref="AD77:AD78"/>
    <mergeCell ref="AG75:AG76"/>
    <mergeCell ref="AF75:AF76"/>
    <mergeCell ref="AE75:AE76"/>
    <mergeCell ref="AD75:AD76"/>
    <mergeCell ref="AG73:AG74"/>
    <mergeCell ref="AF73:AF74"/>
    <mergeCell ref="AE73:AE74"/>
    <mergeCell ref="AD73:AD74"/>
    <mergeCell ref="AC73:AC74"/>
    <mergeCell ref="AC71:AC72"/>
    <mergeCell ref="AC69:AC70"/>
    <mergeCell ref="AC67:AC68"/>
    <mergeCell ref="AG71:AG72"/>
    <mergeCell ref="AF71:AF72"/>
    <mergeCell ref="AE71:AE72"/>
    <mergeCell ref="AD71:AD72"/>
    <mergeCell ref="AG69:AG70"/>
    <mergeCell ref="AF69:AF70"/>
    <mergeCell ref="AE69:AE70"/>
    <mergeCell ref="AD69:AD70"/>
    <mergeCell ref="AG67:AG68"/>
    <mergeCell ref="AF67:AF68"/>
    <mergeCell ref="AE67:AE68"/>
    <mergeCell ref="AD67:AD68"/>
    <mergeCell ref="Z91:AA91"/>
    <mergeCell ref="V91:W91"/>
    <mergeCell ref="AB83:AB84"/>
    <mergeCell ref="AB81:AB82"/>
    <mergeCell ref="AB79:AB80"/>
    <mergeCell ref="AB77:AB78"/>
    <mergeCell ref="AB75:AB76"/>
    <mergeCell ref="AD92:AD93"/>
    <mergeCell ref="AC92:AC93"/>
    <mergeCell ref="AB92:AB93"/>
    <mergeCell ref="AD90:AD91"/>
    <mergeCell ref="AC90:AC91"/>
    <mergeCell ref="AB90:AB91"/>
    <mergeCell ref="AD88:AD89"/>
    <mergeCell ref="AC88:AC89"/>
    <mergeCell ref="AB88:AB89"/>
    <mergeCell ref="U77:AA78"/>
    <mergeCell ref="U75:AA76"/>
    <mergeCell ref="I54:J54"/>
    <mergeCell ref="V54:W54"/>
    <mergeCell ref="AD86:AD87"/>
    <mergeCell ref="AC86:AC87"/>
    <mergeCell ref="AB86:AB87"/>
    <mergeCell ref="Z86:AA87"/>
    <mergeCell ref="X86:Y87"/>
    <mergeCell ref="V86:W87"/>
    <mergeCell ref="C57:D57"/>
    <mergeCell ref="C58:D65"/>
    <mergeCell ref="N86:N87"/>
    <mergeCell ref="L86:M87"/>
    <mergeCell ref="J86:K87"/>
    <mergeCell ref="H86:I87"/>
    <mergeCell ref="F86:G87"/>
    <mergeCell ref="AB73:AB74"/>
    <mergeCell ref="AB71:AB72"/>
    <mergeCell ref="AB69:AB70"/>
    <mergeCell ref="AB67:AB68"/>
    <mergeCell ref="AC77:AC78"/>
    <mergeCell ref="AC83:AC84"/>
    <mergeCell ref="AC81:AC82"/>
    <mergeCell ref="AC79:AC80"/>
    <mergeCell ref="AC75:AC7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E947-BE01-4F2C-AA93-C619596DDA31}">
  <sheetPr>
    <tabColor rgb="FF00B0F0"/>
  </sheetPr>
  <dimension ref="A1:AG92"/>
  <sheetViews>
    <sheetView view="pageBreakPreview" zoomScale="60" zoomScaleNormal="100" workbookViewId="0">
      <selection activeCell="AD57" sqref="AD57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401</v>
      </c>
      <c r="U1" s="240"/>
      <c r="V1" s="240"/>
      <c r="W1" s="240"/>
      <c r="X1" s="252" t="str">
        <f>U11組合せ!A43</f>
        <v>C会場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403</v>
      </c>
      <c r="J3" s="240"/>
      <c r="L3" s="83"/>
      <c r="Q3" s="83"/>
      <c r="R3" s="83"/>
      <c r="S3" s="13"/>
      <c r="T3" s="13"/>
      <c r="U3" s="15"/>
      <c r="V3" s="240" t="s">
        <v>404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U11組合せ!C43</f>
        <v>C1</v>
      </c>
      <c r="D7" s="244"/>
      <c r="G7" s="244" t="str">
        <f>U11組合せ!C45</f>
        <v>C2</v>
      </c>
      <c r="H7" s="244"/>
      <c r="J7" s="4"/>
      <c r="K7" s="244" t="str">
        <f>U11組合せ!C47</f>
        <v>C3</v>
      </c>
      <c r="L7" s="244"/>
      <c r="M7" s="4"/>
      <c r="N7" s="4"/>
      <c r="O7" s="244" t="str">
        <f>U11組合せ!C49</f>
        <v>C4</v>
      </c>
      <c r="P7" s="244"/>
      <c r="R7" s="244" t="str">
        <f>U11組合せ!C52</f>
        <v>C5</v>
      </c>
      <c r="S7" s="244"/>
      <c r="U7" s="4"/>
      <c r="V7" s="244" t="str">
        <f>U11組合せ!C54</f>
        <v>C6</v>
      </c>
      <c r="W7" s="244"/>
      <c r="X7" s="4"/>
      <c r="Y7" s="4"/>
      <c r="Z7" s="244" t="str">
        <f>U11組合せ!C56</f>
        <v>C7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C1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C2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355</v>
      </c>
      <c r="AE16" s="246" t="s">
        <v>356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C3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C4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356</v>
      </c>
      <c r="AE18" s="246" t="s">
        <v>357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C5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C6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358</v>
      </c>
      <c r="AE20" s="246" t="s">
        <v>359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C1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C3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357</v>
      </c>
      <c r="AE22" s="246" t="s">
        <v>356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C2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C4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357</v>
      </c>
      <c r="AE24" s="246" t="s">
        <v>355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C5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C7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360</v>
      </c>
      <c r="AE26" s="246" t="s">
        <v>361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C1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C4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355</v>
      </c>
      <c r="AE28" s="246" t="s">
        <v>356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C2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C3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356</v>
      </c>
      <c r="AE30" s="246" t="s">
        <v>357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C6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C7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359</v>
      </c>
      <c r="AE32" s="246" t="s">
        <v>360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C</v>
      </c>
      <c r="C35" s="283"/>
      <c r="D35" s="283"/>
      <c r="E35" s="283"/>
      <c r="F35" s="242" t="str">
        <f>C7</f>
        <v>C1</v>
      </c>
      <c r="G35" s="242"/>
      <c r="H35" s="242" t="str">
        <f>G7</f>
        <v>C2</v>
      </c>
      <c r="I35" s="242"/>
      <c r="J35" s="242" t="str">
        <f>K7</f>
        <v>C3</v>
      </c>
      <c r="K35" s="242"/>
      <c r="L35" s="242" t="str">
        <f>O7</f>
        <v>C4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CC</v>
      </c>
      <c r="S35" s="283"/>
      <c r="T35" s="283"/>
      <c r="U35" s="283"/>
      <c r="V35" s="242" t="str">
        <f>R7</f>
        <v>C5</v>
      </c>
      <c r="W35" s="242"/>
      <c r="X35" s="242" t="str">
        <f>V7</f>
        <v>C6</v>
      </c>
      <c r="Y35" s="242"/>
      <c r="Z35" s="242" t="str">
        <f>Z7</f>
        <v>C7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C1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C5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C2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C6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C3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C7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C4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402</v>
      </c>
      <c r="U46" s="240"/>
      <c r="V46" s="240"/>
      <c r="W46" s="240"/>
      <c r="X46" s="252" t="str">
        <f>U11組合せ!A60</f>
        <v>D会場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405</v>
      </c>
      <c r="J48" s="240"/>
      <c r="L48" s="83"/>
      <c r="Q48" s="83"/>
      <c r="R48" s="83"/>
      <c r="S48" s="13"/>
      <c r="T48" s="13"/>
      <c r="U48" s="15"/>
      <c r="V48" s="240" t="s">
        <v>406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U11組合せ!C60</f>
        <v>D1</v>
      </c>
      <c r="D52" s="244"/>
      <c r="G52" s="244" t="str">
        <f>U11組合せ!C62</f>
        <v>D2</v>
      </c>
      <c r="H52" s="244"/>
      <c r="J52" s="4"/>
      <c r="K52" s="244" t="str">
        <f>U11組合せ!C64</f>
        <v>D3</v>
      </c>
      <c r="L52" s="244"/>
      <c r="M52" s="4"/>
      <c r="N52" s="4"/>
      <c r="O52" s="244" t="str">
        <f>U11組合せ!C66</f>
        <v>D4</v>
      </c>
      <c r="P52" s="244"/>
      <c r="R52" s="244" t="str">
        <f>U11組合せ!C69</f>
        <v>D5</v>
      </c>
      <c r="S52" s="244"/>
      <c r="U52" s="4"/>
      <c r="V52" s="244" t="str">
        <f>U11組合せ!C71</f>
        <v>D6</v>
      </c>
      <c r="W52" s="244"/>
      <c r="X52" s="4"/>
      <c r="Y52" s="4"/>
      <c r="Z52" s="244" t="str">
        <f>U11組合せ!C73</f>
        <v>D7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D1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D2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355</v>
      </c>
      <c r="AE61" s="246" t="s">
        <v>356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D3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D4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356</v>
      </c>
      <c r="AE63" s="246" t="s">
        <v>357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D5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D6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358</v>
      </c>
      <c r="AE65" s="246" t="s">
        <v>359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D1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D3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357</v>
      </c>
      <c r="AE67" s="246" t="s">
        <v>356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D2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D4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357</v>
      </c>
      <c r="AE69" s="246" t="s">
        <v>355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D5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D7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360</v>
      </c>
      <c r="AE71" s="246" t="s">
        <v>361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D1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D4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355</v>
      </c>
      <c r="AE73" s="246" t="s">
        <v>356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D2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D3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356</v>
      </c>
      <c r="AE75" s="246" t="s">
        <v>357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D6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D7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359</v>
      </c>
      <c r="AE77" s="246" t="s">
        <v>360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D</v>
      </c>
      <c r="C80" s="283"/>
      <c r="D80" s="283"/>
      <c r="E80" s="283"/>
      <c r="F80" s="242" t="str">
        <f>C52</f>
        <v>D1</v>
      </c>
      <c r="G80" s="242"/>
      <c r="H80" s="242" t="str">
        <f>G52</f>
        <v>D2</v>
      </c>
      <c r="I80" s="242"/>
      <c r="J80" s="242" t="str">
        <f>K52</f>
        <v>D3</v>
      </c>
      <c r="K80" s="242"/>
      <c r="L80" s="242" t="str">
        <f>O52</f>
        <v>D4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DD</v>
      </c>
      <c r="S80" s="283"/>
      <c r="T80" s="283"/>
      <c r="U80" s="283"/>
      <c r="V80" s="242" t="str">
        <f>R52</f>
        <v>D5</v>
      </c>
      <c r="W80" s="242"/>
      <c r="X80" s="242" t="str">
        <f>V52</f>
        <v>D6</v>
      </c>
      <c r="Y80" s="242"/>
      <c r="Z80" s="242" t="str">
        <f>Z52</f>
        <v>D7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D1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D5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D2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D6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D3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D7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D4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I1:M1"/>
    <mergeCell ref="T1:W1"/>
    <mergeCell ref="X1:AG1"/>
    <mergeCell ref="I3:J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AD16:AD17"/>
    <mergeCell ref="AE16:AE17"/>
    <mergeCell ref="AF16:AF17"/>
    <mergeCell ref="AG16:AG17"/>
    <mergeCell ref="C16:C17"/>
    <mergeCell ref="D16:F17"/>
    <mergeCell ref="G16:M17"/>
    <mergeCell ref="N16:N17"/>
    <mergeCell ref="O16:O17"/>
    <mergeCell ref="S16:S17"/>
    <mergeCell ref="T16:T17"/>
    <mergeCell ref="U16:AA17"/>
    <mergeCell ref="T20:T21"/>
    <mergeCell ref="U20:AA21"/>
    <mergeCell ref="AE18:AE19"/>
    <mergeCell ref="AF18:AF19"/>
    <mergeCell ref="AG18:AG19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C18:C19"/>
    <mergeCell ref="D18:F19"/>
    <mergeCell ref="G18:M19"/>
    <mergeCell ref="N18:N19"/>
    <mergeCell ref="O18:O19"/>
    <mergeCell ref="AF20:AF21"/>
    <mergeCell ref="AG20:AG21"/>
    <mergeCell ref="AD20:AD21"/>
    <mergeCell ref="AE20:AE21"/>
    <mergeCell ref="AB24:AB25"/>
    <mergeCell ref="AC24:AC25"/>
    <mergeCell ref="AD24:AD25"/>
    <mergeCell ref="AE24:AE25"/>
    <mergeCell ref="AF24:AF25"/>
    <mergeCell ref="AG24:AG25"/>
    <mergeCell ref="AG22:AG23"/>
    <mergeCell ref="AB22:AB23"/>
    <mergeCell ref="AC22:AC23"/>
    <mergeCell ref="AD22:AD23"/>
    <mergeCell ref="AE22:AE23"/>
    <mergeCell ref="AF22:AF23"/>
    <mergeCell ref="AB20:AB21"/>
    <mergeCell ref="AC20:AC21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C22:C23"/>
    <mergeCell ref="D22:F23"/>
    <mergeCell ref="G22:M23"/>
    <mergeCell ref="N22:N23"/>
    <mergeCell ref="O22:O23"/>
    <mergeCell ref="S22:S23"/>
    <mergeCell ref="T22:T23"/>
    <mergeCell ref="T28:T29"/>
    <mergeCell ref="U28:AA29"/>
    <mergeCell ref="AE26:AE27"/>
    <mergeCell ref="AF26:AF27"/>
    <mergeCell ref="AG26:AG27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C26:C27"/>
    <mergeCell ref="D26:F27"/>
    <mergeCell ref="G26:M27"/>
    <mergeCell ref="N26:N27"/>
    <mergeCell ref="O26:O27"/>
    <mergeCell ref="AF28:AF29"/>
    <mergeCell ref="AG28:AG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AB30:AB31"/>
    <mergeCell ref="AC30:AC31"/>
    <mergeCell ref="AD30:AD31"/>
    <mergeCell ref="AE30:AE31"/>
    <mergeCell ref="AF30:AF31"/>
    <mergeCell ref="AB28:AB29"/>
    <mergeCell ref="AC28:AC29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C30:C31"/>
    <mergeCell ref="D30:F31"/>
    <mergeCell ref="G30:M31"/>
    <mergeCell ref="N30:N31"/>
    <mergeCell ref="O30:O31"/>
    <mergeCell ref="S30:S31"/>
    <mergeCell ref="T30:T31"/>
    <mergeCell ref="AC37:AC38"/>
    <mergeCell ref="AD37:AD38"/>
    <mergeCell ref="Z38:AA38"/>
    <mergeCell ref="AC39:AC40"/>
    <mergeCell ref="R35:U36"/>
    <mergeCell ref="V35:W36"/>
    <mergeCell ref="X35:Y36"/>
    <mergeCell ref="Z35:AA36"/>
    <mergeCell ref="AB35:AB36"/>
    <mergeCell ref="AC35:AC36"/>
    <mergeCell ref="AD35:AD36"/>
    <mergeCell ref="AD39:AD40"/>
    <mergeCell ref="B43:E44"/>
    <mergeCell ref="N43:N44"/>
    <mergeCell ref="O43:O44"/>
    <mergeCell ref="P43:P44"/>
    <mergeCell ref="AD41:AD42"/>
    <mergeCell ref="AB41:AB42"/>
    <mergeCell ref="AC41:AC42"/>
    <mergeCell ref="B41:E42"/>
    <mergeCell ref="N41:N42"/>
    <mergeCell ref="O41:O42"/>
    <mergeCell ref="P41:P42"/>
    <mergeCell ref="R41:U42"/>
    <mergeCell ref="F42:G42"/>
    <mergeCell ref="H42:I42"/>
    <mergeCell ref="L42:M42"/>
    <mergeCell ref="V42:W42"/>
    <mergeCell ref="X42:Y42"/>
    <mergeCell ref="F44:G44"/>
    <mergeCell ref="H44:I44"/>
    <mergeCell ref="J44:K44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G61:M62"/>
    <mergeCell ref="N61:N62"/>
    <mergeCell ref="O61:O62"/>
    <mergeCell ref="S61:S62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B63:AB64"/>
    <mergeCell ref="AC63:AC64"/>
    <mergeCell ref="AD63:AD64"/>
    <mergeCell ref="AE63:AE64"/>
    <mergeCell ref="AF63:AF64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C65:C66"/>
    <mergeCell ref="D65:F66"/>
    <mergeCell ref="G65:M66"/>
    <mergeCell ref="N65:N66"/>
    <mergeCell ref="O65:O66"/>
    <mergeCell ref="S65:S66"/>
    <mergeCell ref="O69:O70"/>
    <mergeCell ref="S69:S70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AB65:AB66"/>
    <mergeCell ref="AC65:AC66"/>
    <mergeCell ref="AD65:AD66"/>
    <mergeCell ref="AE65:AE66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D80:AD81"/>
    <mergeCell ref="R80:U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N84:N85"/>
    <mergeCell ref="O84:O85"/>
    <mergeCell ref="P84:P85"/>
    <mergeCell ref="R84:U85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V3:W3"/>
    <mergeCell ref="B35:E36"/>
    <mergeCell ref="F35:G36"/>
    <mergeCell ref="H35:I36"/>
    <mergeCell ref="J35:K36"/>
    <mergeCell ref="L35:M36"/>
    <mergeCell ref="N35:N36"/>
    <mergeCell ref="O35:O36"/>
    <mergeCell ref="P35:P36"/>
    <mergeCell ref="B88:E89"/>
    <mergeCell ref="N88:N89"/>
    <mergeCell ref="O88:O89"/>
    <mergeCell ref="P88:P89"/>
    <mergeCell ref="F89:G89"/>
    <mergeCell ref="H89:I89"/>
    <mergeCell ref="J89:K89"/>
    <mergeCell ref="B84:E85"/>
    <mergeCell ref="G73:M74"/>
    <mergeCell ref="N73:N74"/>
    <mergeCell ref="O73:O74"/>
    <mergeCell ref="S73:S74"/>
    <mergeCell ref="G69:M70"/>
    <mergeCell ref="N69:N70"/>
    <mergeCell ref="B39:E40"/>
    <mergeCell ref="N39:N40"/>
    <mergeCell ref="O39:O40"/>
    <mergeCell ref="P39:P40"/>
    <mergeCell ref="R39:U40"/>
    <mergeCell ref="AB39:AB40"/>
    <mergeCell ref="B37:E38"/>
    <mergeCell ref="N37:N38"/>
    <mergeCell ref="O37:O38"/>
    <mergeCell ref="P37:P38"/>
    <mergeCell ref="R37:U38"/>
    <mergeCell ref="AB37:AB38"/>
    <mergeCell ref="H38:I38"/>
    <mergeCell ref="J38:K38"/>
    <mergeCell ref="L38:M38"/>
    <mergeCell ref="X38:Y38"/>
    <mergeCell ref="F40:G40"/>
    <mergeCell ref="J40:K40"/>
    <mergeCell ref="L40:M40"/>
    <mergeCell ref="V40:W40"/>
    <mergeCell ref="Z40:AA4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B2DC-A1BE-4B8B-8DB9-41317B2E11FF}">
  <sheetPr>
    <tabColor rgb="FF00B0F0"/>
  </sheetPr>
  <dimension ref="A1:AG92"/>
  <sheetViews>
    <sheetView view="pageBreakPreview" topLeftCell="A15" zoomScale="60" zoomScaleNormal="100" workbookViewId="0">
      <selection activeCell="Z60" sqref="Z60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411</v>
      </c>
      <c r="U1" s="240"/>
      <c r="V1" s="240"/>
      <c r="W1" s="240"/>
      <c r="X1" s="252" t="str">
        <f>U11組合せ!A77</f>
        <v>E会場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413</v>
      </c>
      <c r="J3" s="240"/>
      <c r="L3" s="83"/>
      <c r="Q3" s="83"/>
      <c r="R3" s="83"/>
      <c r="S3" s="13"/>
      <c r="T3" s="13"/>
      <c r="U3" s="15"/>
      <c r="V3" s="240" t="s">
        <v>414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U11組合せ!C77</f>
        <v>E1</v>
      </c>
      <c r="D7" s="244"/>
      <c r="G7" s="244" t="str">
        <f>U11組合せ!C79</f>
        <v>E2</v>
      </c>
      <c r="H7" s="244"/>
      <c r="J7" s="4"/>
      <c r="K7" s="244" t="str">
        <f>U11組合せ!C81</f>
        <v>E3</v>
      </c>
      <c r="L7" s="244"/>
      <c r="M7" s="4"/>
      <c r="N7" s="4"/>
      <c r="O7" s="244" t="str">
        <f>U11組合せ!C83</f>
        <v>E4</v>
      </c>
      <c r="P7" s="244"/>
      <c r="R7" s="244" t="str">
        <f>U11組合せ!C86</f>
        <v>E5</v>
      </c>
      <c r="S7" s="244"/>
      <c r="U7" s="4"/>
      <c r="V7" s="244" t="str">
        <f>U11組合せ!C88</f>
        <v>E6</v>
      </c>
      <c r="W7" s="244"/>
      <c r="X7" s="4"/>
      <c r="Y7" s="4"/>
      <c r="Z7" s="244" t="str">
        <f>U11組合せ!C90</f>
        <v>E7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E1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E2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E3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E4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E5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E6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E1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E3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E2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E4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E5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E7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E1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E4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E2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E3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E6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E7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E</v>
      </c>
      <c r="C35" s="283"/>
      <c r="D35" s="283"/>
      <c r="E35" s="283"/>
      <c r="F35" s="242" t="str">
        <f>C7</f>
        <v>E1</v>
      </c>
      <c r="G35" s="242"/>
      <c r="H35" s="242" t="str">
        <f>G7</f>
        <v>E2</v>
      </c>
      <c r="I35" s="242"/>
      <c r="J35" s="242" t="str">
        <f>K7</f>
        <v>E3</v>
      </c>
      <c r="K35" s="242"/>
      <c r="L35" s="242" t="str">
        <f>O7</f>
        <v>E4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EE</v>
      </c>
      <c r="S35" s="283"/>
      <c r="T35" s="283"/>
      <c r="U35" s="283"/>
      <c r="V35" s="242" t="str">
        <f>R7</f>
        <v>E5</v>
      </c>
      <c r="W35" s="242"/>
      <c r="X35" s="242" t="str">
        <f>V7</f>
        <v>E6</v>
      </c>
      <c r="Y35" s="242"/>
      <c r="Z35" s="242" t="str">
        <f>Z7</f>
        <v>E7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E1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E5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E2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E6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E3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E7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E4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412</v>
      </c>
      <c r="U46" s="240"/>
      <c r="V46" s="240"/>
      <c r="W46" s="240"/>
      <c r="X46" s="252" t="str">
        <f>U11組合せ!A94</f>
        <v>F会場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415</v>
      </c>
      <c r="J48" s="240"/>
      <c r="L48" s="83"/>
      <c r="Q48" s="83"/>
      <c r="R48" s="83"/>
      <c r="S48" s="13"/>
      <c r="T48" s="13"/>
      <c r="U48" s="15"/>
      <c r="V48" s="240" t="s">
        <v>416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U11組合せ!C94</f>
        <v>F1</v>
      </c>
      <c r="D52" s="244"/>
      <c r="G52" s="244" t="str">
        <f>U11組合せ!C96</f>
        <v>F2</v>
      </c>
      <c r="H52" s="244"/>
      <c r="J52" s="4"/>
      <c r="K52" s="244" t="str">
        <f>U11組合せ!C98</f>
        <v>F3</v>
      </c>
      <c r="L52" s="244"/>
      <c r="M52" s="4"/>
      <c r="N52" s="4"/>
      <c r="O52" s="244" t="str">
        <f>U11組合せ!C100</f>
        <v>F4</v>
      </c>
      <c r="P52" s="244"/>
      <c r="R52" s="244" t="str">
        <f>U11組合せ!C103</f>
        <v>F5</v>
      </c>
      <c r="S52" s="244"/>
      <c r="U52" s="4"/>
      <c r="V52" s="244" t="str">
        <f>U11組合せ!C105</f>
        <v>F6</v>
      </c>
      <c r="W52" s="244"/>
      <c r="X52" s="4"/>
      <c r="Y52" s="4"/>
      <c r="Z52" s="244" t="str">
        <f>U11組合せ!C107</f>
        <v>F7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F1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F2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F3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F4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F5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F6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F1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F3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F2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F4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F5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F7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F1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F4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F2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F3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F6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F7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F</v>
      </c>
      <c r="C80" s="283"/>
      <c r="D80" s="283"/>
      <c r="E80" s="283"/>
      <c r="F80" s="242" t="str">
        <f>C52</f>
        <v>F1</v>
      </c>
      <c r="G80" s="242"/>
      <c r="H80" s="242" t="str">
        <f>G52</f>
        <v>F2</v>
      </c>
      <c r="I80" s="242"/>
      <c r="J80" s="242" t="str">
        <f>K52</f>
        <v>F3</v>
      </c>
      <c r="K80" s="242"/>
      <c r="L80" s="242" t="str">
        <f>O52</f>
        <v>F4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FF</v>
      </c>
      <c r="S80" s="283"/>
      <c r="T80" s="283"/>
      <c r="U80" s="283"/>
      <c r="V80" s="242" t="str">
        <f>R52</f>
        <v>F5</v>
      </c>
      <c r="W80" s="242"/>
      <c r="X80" s="242" t="str">
        <f>V52</f>
        <v>F6</v>
      </c>
      <c r="Y80" s="242"/>
      <c r="Z80" s="242" t="str">
        <f>Z52</f>
        <v>F7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F1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F5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F2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F6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F3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F7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F4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5B44-4A32-4E69-9272-D6C3DDD5FFF7}">
  <sheetPr>
    <tabColor rgb="FF00B0F0"/>
  </sheetPr>
  <dimension ref="A1:AG92"/>
  <sheetViews>
    <sheetView view="pageBreakPreview" zoomScale="60" zoomScaleNormal="100" workbookViewId="0">
      <selection activeCell="Z60" sqref="Z60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417</v>
      </c>
      <c r="U1" s="240"/>
      <c r="V1" s="240"/>
      <c r="W1" s="240"/>
      <c r="X1" s="252" t="str">
        <f>U11組合せ!A111</f>
        <v>G会場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419</v>
      </c>
      <c r="J3" s="240"/>
      <c r="L3" s="83"/>
      <c r="Q3" s="83"/>
      <c r="R3" s="83"/>
      <c r="S3" s="13"/>
      <c r="T3" s="13"/>
      <c r="U3" s="15"/>
      <c r="V3" s="240" t="s">
        <v>420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U11組合せ!C111</f>
        <v>G1</v>
      </c>
      <c r="D7" s="244"/>
      <c r="G7" s="244" t="str">
        <f>U11組合せ!C113</f>
        <v>G2</v>
      </c>
      <c r="H7" s="244"/>
      <c r="J7" s="4"/>
      <c r="K7" s="244" t="str">
        <f>U11組合せ!C115</f>
        <v>G3</v>
      </c>
      <c r="L7" s="244"/>
      <c r="M7" s="4"/>
      <c r="N7" s="4"/>
      <c r="O7" s="244" t="str">
        <f>U11組合せ!C117</f>
        <v>G4</v>
      </c>
      <c r="P7" s="244"/>
      <c r="R7" s="244" t="str">
        <f>U11組合せ!C120</f>
        <v>G5</v>
      </c>
      <c r="S7" s="244"/>
      <c r="U7" s="4"/>
      <c r="V7" s="244" t="str">
        <f>U11組合せ!C122</f>
        <v>G6</v>
      </c>
      <c r="W7" s="244"/>
      <c r="X7" s="4"/>
      <c r="Y7" s="4"/>
      <c r="Z7" s="244" t="str">
        <f>U11組合せ!C124</f>
        <v>G7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G1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G2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G3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G4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G5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G6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G1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G3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G2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G4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G5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G7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G1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G4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G2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G3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G6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G7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G</v>
      </c>
      <c r="C35" s="283"/>
      <c r="D35" s="283"/>
      <c r="E35" s="283"/>
      <c r="F35" s="242" t="str">
        <f>C7</f>
        <v>G1</v>
      </c>
      <c r="G35" s="242"/>
      <c r="H35" s="242" t="str">
        <f>G7</f>
        <v>G2</v>
      </c>
      <c r="I35" s="242"/>
      <c r="J35" s="242" t="str">
        <f>K7</f>
        <v>G3</v>
      </c>
      <c r="K35" s="242"/>
      <c r="L35" s="242" t="str">
        <f>O7</f>
        <v>G4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GG</v>
      </c>
      <c r="S35" s="283"/>
      <c r="T35" s="283"/>
      <c r="U35" s="283"/>
      <c r="V35" s="242" t="str">
        <f>R7</f>
        <v>G5</v>
      </c>
      <c r="W35" s="242"/>
      <c r="X35" s="242" t="str">
        <f>V7</f>
        <v>G6</v>
      </c>
      <c r="Y35" s="242"/>
      <c r="Z35" s="242" t="str">
        <f>Z7</f>
        <v>G7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G1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G5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G2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G6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G3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G7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G4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418</v>
      </c>
      <c r="U46" s="240"/>
      <c r="V46" s="240"/>
      <c r="W46" s="240"/>
      <c r="X46" s="252" t="str">
        <f>U11組合せ!A128</f>
        <v>H会場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421</v>
      </c>
      <c r="J48" s="240"/>
      <c r="L48" s="83"/>
      <c r="Q48" s="83"/>
      <c r="R48" s="83"/>
      <c r="S48" s="13"/>
      <c r="T48" s="13"/>
      <c r="U48" s="15"/>
      <c r="V48" s="240" t="s">
        <v>422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U11組合せ!C128</f>
        <v>H1</v>
      </c>
      <c r="D52" s="244"/>
      <c r="G52" s="244" t="str">
        <f>U11組合せ!C130</f>
        <v>H2</v>
      </c>
      <c r="H52" s="244"/>
      <c r="J52" s="4"/>
      <c r="K52" s="244" t="str">
        <f>U11組合せ!C132</f>
        <v>H3</v>
      </c>
      <c r="L52" s="244"/>
      <c r="M52" s="4"/>
      <c r="N52" s="4"/>
      <c r="O52" s="244" t="str">
        <f>U11組合せ!C134</f>
        <v>H4</v>
      </c>
      <c r="P52" s="244"/>
      <c r="R52" s="244" t="str">
        <f>U11組合せ!C137</f>
        <v>H5</v>
      </c>
      <c r="S52" s="244"/>
      <c r="U52" s="4"/>
      <c r="V52" s="244" t="str">
        <f>U11組合せ!C139</f>
        <v>H6</v>
      </c>
      <c r="W52" s="244"/>
      <c r="X52" s="4"/>
      <c r="Y52" s="4"/>
      <c r="Z52" s="244" t="str">
        <f>U11組合せ!C141</f>
        <v>H7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H1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H2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H3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H4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H5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H6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H1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H3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H2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H4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H5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H7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H1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H4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H2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H3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H6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H7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H</v>
      </c>
      <c r="C80" s="283"/>
      <c r="D80" s="283"/>
      <c r="E80" s="283"/>
      <c r="F80" s="242" t="str">
        <f>C52</f>
        <v>H1</v>
      </c>
      <c r="G80" s="242"/>
      <c r="H80" s="242" t="str">
        <f>G52</f>
        <v>H2</v>
      </c>
      <c r="I80" s="242"/>
      <c r="J80" s="242" t="str">
        <f>K52</f>
        <v>H3</v>
      </c>
      <c r="K80" s="242"/>
      <c r="L80" s="242" t="str">
        <f>O52</f>
        <v>H4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HH</v>
      </c>
      <c r="S80" s="283"/>
      <c r="T80" s="283"/>
      <c r="U80" s="283"/>
      <c r="V80" s="242" t="str">
        <f>R52</f>
        <v>H5</v>
      </c>
      <c r="W80" s="242"/>
      <c r="X80" s="242" t="str">
        <f>V52</f>
        <v>H6</v>
      </c>
      <c r="Y80" s="242"/>
      <c r="Z80" s="242" t="str">
        <f>Z52</f>
        <v>H7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H1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H5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H2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H6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H3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H7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H4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F8AA-91C5-4BDD-B281-3136E28193B5}">
  <sheetPr>
    <tabColor rgb="FF00B0F0"/>
  </sheetPr>
  <dimension ref="A1:AG92"/>
  <sheetViews>
    <sheetView view="pageBreakPreview" topLeftCell="A13" zoomScale="60" zoomScaleNormal="100" workbookViewId="0">
      <selection activeCell="R52" sqref="R52:S59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135</v>
      </c>
      <c r="U1" s="240"/>
      <c r="V1" s="240"/>
      <c r="W1" s="240"/>
      <c r="X1" s="252" t="str">
        <f>U11組合せ!AP128</f>
        <v>I会場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407</v>
      </c>
      <c r="J3" s="240"/>
      <c r="L3" s="83"/>
      <c r="Q3" s="83"/>
      <c r="R3" s="83"/>
      <c r="S3" s="13"/>
      <c r="T3" s="13"/>
      <c r="U3" s="15"/>
      <c r="V3" s="240" t="s">
        <v>408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U11組合せ!AN142</f>
        <v>I1</v>
      </c>
      <c r="D7" s="244"/>
      <c r="G7" s="244" t="str">
        <f>U11組合せ!AN140</f>
        <v>I2</v>
      </c>
      <c r="H7" s="244"/>
      <c r="J7" s="4"/>
      <c r="K7" s="244" t="str">
        <f>U11組合せ!AN138</f>
        <v>I3</v>
      </c>
      <c r="L7" s="244"/>
      <c r="M7" s="4"/>
      <c r="N7" s="4"/>
      <c r="O7" s="244" t="str">
        <f>U11組合せ!AN136</f>
        <v>I4</v>
      </c>
      <c r="P7" s="244"/>
      <c r="R7" s="244" t="str">
        <f>U11組合せ!AN133</f>
        <v>I5</v>
      </c>
      <c r="S7" s="244"/>
      <c r="U7" s="4"/>
      <c r="V7" s="244" t="str">
        <f>U11組合せ!AN131</f>
        <v>I6</v>
      </c>
      <c r="W7" s="244"/>
      <c r="X7" s="4"/>
      <c r="Y7" s="4"/>
      <c r="Z7" s="244" t="str">
        <f>U11組合せ!AN129</f>
        <v>I7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I1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I2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I3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I4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I5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I6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I1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I3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I2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I4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I5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I7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I1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I4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I2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I3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I6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I7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I</v>
      </c>
      <c r="C35" s="283"/>
      <c r="D35" s="283"/>
      <c r="E35" s="283"/>
      <c r="F35" s="242" t="str">
        <f>C7</f>
        <v>I1</v>
      </c>
      <c r="G35" s="242"/>
      <c r="H35" s="242" t="str">
        <f>G7</f>
        <v>I2</v>
      </c>
      <c r="I35" s="242"/>
      <c r="J35" s="242" t="str">
        <f>K7</f>
        <v>I3</v>
      </c>
      <c r="K35" s="242"/>
      <c r="L35" s="242" t="str">
        <f>O7</f>
        <v>I4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II</v>
      </c>
      <c r="S35" s="283"/>
      <c r="T35" s="283"/>
      <c r="U35" s="283"/>
      <c r="V35" s="242" t="str">
        <f>R7</f>
        <v>I5</v>
      </c>
      <c r="W35" s="242"/>
      <c r="X35" s="242" t="str">
        <f>V7</f>
        <v>I6</v>
      </c>
      <c r="Y35" s="242"/>
      <c r="Z35" s="242" t="str">
        <f>Z7</f>
        <v>I7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I1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I5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I2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I6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I3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I7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I4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136</v>
      </c>
      <c r="U46" s="240"/>
      <c r="V46" s="240"/>
      <c r="W46" s="240"/>
      <c r="X46" s="252" t="str">
        <f>U11組合せ!AP111</f>
        <v>J会場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409</v>
      </c>
      <c r="J48" s="240"/>
      <c r="L48" s="83"/>
      <c r="Q48" s="83"/>
      <c r="R48" s="83"/>
      <c r="S48" s="13"/>
      <c r="T48" s="13"/>
      <c r="U48" s="15"/>
      <c r="V48" s="240" t="s">
        <v>410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U11組合せ!AN125</f>
        <v>J1</v>
      </c>
      <c r="D52" s="244"/>
      <c r="G52" s="244" t="str">
        <f>U11組合せ!AN123</f>
        <v>J2</v>
      </c>
      <c r="H52" s="244"/>
      <c r="J52" s="4"/>
      <c r="K52" s="244" t="str">
        <f>U11組合せ!AN121</f>
        <v>J3</v>
      </c>
      <c r="L52" s="244"/>
      <c r="M52" s="4"/>
      <c r="N52" s="4"/>
      <c r="O52" s="244" t="str">
        <f>U11組合せ!AN119</f>
        <v>J4</v>
      </c>
      <c r="P52" s="244"/>
      <c r="R52" s="244" t="str">
        <f>U11組合せ!AN116</f>
        <v>J5</v>
      </c>
      <c r="S52" s="244"/>
      <c r="U52" s="4"/>
      <c r="V52" s="244" t="str">
        <f>U11組合せ!AN114</f>
        <v>J6</v>
      </c>
      <c r="W52" s="244"/>
      <c r="X52" s="4"/>
      <c r="Y52" s="4"/>
      <c r="Z52" s="244" t="str">
        <f>U11組合せ!AN112</f>
        <v>J7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J1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J2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J3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J4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J5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J6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J1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J3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J2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J4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J5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J7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J1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J4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J2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J3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J6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J7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J</v>
      </c>
      <c r="C80" s="283"/>
      <c r="D80" s="283"/>
      <c r="E80" s="283"/>
      <c r="F80" s="242" t="str">
        <f>C52</f>
        <v>J1</v>
      </c>
      <c r="G80" s="242"/>
      <c r="H80" s="242" t="str">
        <f>G52</f>
        <v>J2</v>
      </c>
      <c r="I80" s="242"/>
      <c r="J80" s="242" t="str">
        <f>K52</f>
        <v>J3</v>
      </c>
      <c r="K80" s="242"/>
      <c r="L80" s="242" t="str">
        <f>O52</f>
        <v>J4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JJ</v>
      </c>
      <c r="S80" s="283"/>
      <c r="T80" s="283"/>
      <c r="U80" s="283"/>
      <c r="V80" s="242" t="str">
        <f>R52</f>
        <v>J5</v>
      </c>
      <c r="W80" s="242"/>
      <c r="X80" s="242" t="str">
        <f>V52</f>
        <v>J6</v>
      </c>
      <c r="Y80" s="242"/>
      <c r="Z80" s="242" t="str">
        <f>Z52</f>
        <v>J7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J1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J5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J2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J6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J3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J7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J4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5AA8-A00E-42C6-96A3-A5F53D107382}">
  <sheetPr>
    <tabColor rgb="FF00B0F0"/>
  </sheetPr>
  <dimension ref="A1:AG92"/>
  <sheetViews>
    <sheetView view="pageBreakPreview" topLeftCell="A35" zoomScale="60" zoomScaleNormal="100" workbookViewId="0">
      <selection activeCell="Z60" sqref="Z60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133</v>
      </c>
      <c r="U1" s="240"/>
      <c r="V1" s="240"/>
      <c r="W1" s="240"/>
      <c r="X1" s="252" t="str">
        <f>U11組合せ!AP94</f>
        <v>K会場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423</v>
      </c>
      <c r="J3" s="240"/>
      <c r="L3" s="83"/>
      <c r="Q3" s="83"/>
      <c r="R3" s="83"/>
      <c r="S3" s="13"/>
      <c r="T3" s="13"/>
      <c r="U3" s="15"/>
      <c r="V3" s="240" t="s">
        <v>424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U11組合せ!AN108</f>
        <v>K1</v>
      </c>
      <c r="D7" s="244"/>
      <c r="G7" s="244" t="str">
        <f>U11組合せ!AN106</f>
        <v>K2</v>
      </c>
      <c r="H7" s="244"/>
      <c r="J7" s="4"/>
      <c r="K7" s="244" t="str">
        <f>U11組合せ!AN104</f>
        <v>K3</v>
      </c>
      <c r="L7" s="244"/>
      <c r="M7" s="4"/>
      <c r="N7" s="4"/>
      <c r="O7" s="244" t="str">
        <f>U11組合せ!AN102</f>
        <v>K4</v>
      </c>
      <c r="P7" s="244"/>
      <c r="R7" s="244" t="str">
        <f>U11組合せ!AN99</f>
        <v>K5</v>
      </c>
      <c r="S7" s="244"/>
      <c r="U7" s="4"/>
      <c r="V7" s="244" t="str">
        <f>U11組合せ!AN97</f>
        <v>K6</v>
      </c>
      <c r="W7" s="244"/>
      <c r="X7" s="4"/>
      <c r="Y7" s="4"/>
      <c r="Z7" s="244" t="str">
        <f>U11組合せ!AN95</f>
        <v>K7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K1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K2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K3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K4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K5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K6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K1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K3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K2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K4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K5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K7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K1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K4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K2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K3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K6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K7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K</v>
      </c>
      <c r="C35" s="283"/>
      <c r="D35" s="283"/>
      <c r="E35" s="283"/>
      <c r="F35" s="242" t="str">
        <f>C7</f>
        <v>K1</v>
      </c>
      <c r="G35" s="242"/>
      <c r="H35" s="242" t="str">
        <f>G7</f>
        <v>K2</v>
      </c>
      <c r="I35" s="242"/>
      <c r="J35" s="242" t="str">
        <f>K7</f>
        <v>K3</v>
      </c>
      <c r="K35" s="242"/>
      <c r="L35" s="242" t="str">
        <f>O7</f>
        <v>K4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KK</v>
      </c>
      <c r="S35" s="283"/>
      <c r="T35" s="283"/>
      <c r="U35" s="283"/>
      <c r="V35" s="242" t="str">
        <f>R7</f>
        <v>K5</v>
      </c>
      <c r="W35" s="242"/>
      <c r="X35" s="242" t="str">
        <f>V7</f>
        <v>K6</v>
      </c>
      <c r="Y35" s="242"/>
      <c r="Z35" s="242" t="str">
        <f>Z7</f>
        <v>K7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K1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K5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K2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K6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K3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K7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K4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134</v>
      </c>
      <c r="U46" s="240"/>
      <c r="V46" s="240"/>
      <c r="W46" s="240"/>
      <c r="X46" s="252" t="str">
        <f>U11組合せ!AP77</f>
        <v>L会場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425</v>
      </c>
      <c r="J48" s="240"/>
      <c r="L48" s="83"/>
      <c r="Q48" s="83"/>
      <c r="R48" s="83"/>
      <c r="S48" s="13"/>
      <c r="T48" s="13"/>
      <c r="U48" s="15"/>
      <c r="V48" s="240" t="s">
        <v>426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U11組合せ!AN91</f>
        <v>L1</v>
      </c>
      <c r="D52" s="244"/>
      <c r="G52" s="244" t="str">
        <f>U11組合せ!AN89</f>
        <v>L2</v>
      </c>
      <c r="H52" s="244"/>
      <c r="J52" s="4"/>
      <c r="K52" s="244" t="str">
        <f>U11組合せ!AN87</f>
        <v>L3</v>
      </c>
      <c r="L52" s="244"/>
      <c r="M52" s="4"/>
      <c r="N52" s="4"/>
      <c r="O52" s="244" t="str">
        <f>U11組合せ!AN85</f>
        <v>L4</v>
      </c>
      <c r="P52" s="244"/>
      <c r="R52" s="244" t="str">
        <f>U11組合せ!AN82</f>
        <v>L5</v>
      </c>
      <c r="S52" s="244"/>
      <c r="U52" s="4"/>
      <c r="V52" s="244" t="str">
        <f>U11組合せ!AN80</f>
        <v>L6</v>
      </c>
      <c r="W52" s="244"/>
      <c r="X52" s="4"/>
      <c r="Y52" s="4"/>
      <c r="Z52" s="244" t="str">
        <f>U11組合せ!AN78</f>
        <v>L7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L1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L2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L3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L4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L5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L6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L1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L3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L2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L4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L5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L7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L1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L4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L2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L3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L6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L7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L</v>
      </c>
      <c r="C80" s="283"/>
      <c r="D80" s="283"/>
      <c r="E80" s="283"/>
      <c r="F80" s="242" t="str">
        <f>C52</f>
        <v>L1</v>
      </c>
      <c r="G80" s="242"/>
      <c r="H80" s="242" t="str">
        <f>G52</f>
        <v>L2</v>
      </c>
      <c r="I80" s="242"/>
      <c r="J80" s="242" t="str">
        <f>K52</f>
        <v>L3</v>
      </c>
      <c r="K80" s="242"/>
      <c r="L80" s="242" t="str">
        <f>O52</f>
        <v>L4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LL</v>
      </c>
      <c r="S80" s="283"/>
      <c r="T80" s="283"/>
      <c r="U80" s="283"/>
      <c r="V80" s="242" t="str">
        <f>R52</f>
        <v>L5</v>
      </c>
      <c r="W80" s="242"/>
      <c r="X80" s="242" t="str">
        <f>V52</f>
        <v>L6</v>
      </c>
      <c r="Y80" s="242"/>
      <c r="Z80" s="242" t="str">
        <f>Z52</f>
        <v>L7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L1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L5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L2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L6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L3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L7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L4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B76-86AD-47D6-A46B-7FD12EF545A5}">
  <sheetPr>
    <tabColor rgb="FF00B0F0"/>
  </sheetPr>
  <dimension ref="A1:AG92"/>
  <sheetViews>
    <sheetView view="pageBreakPreview" zoomScale="60" zoomScaleNormal="100" workbookViewId="0">
      <selection activeCell="Z60" sqref="Z60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131</v>
      </c>
      <c r="U1" s="240"/>
      <c r="V1" s="240"/>
      <c r="W1" s="240"/>
      <c r="X1" s="252" t="str">
        <f>U11組合せ!AP60</f>
        <v>M会場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427</v>
      </c>
      <c r="J3" s="240"/>
      <c r="L3" s="83"/>
      <c r="Q3" s="83"/>
      <c r="R3" s="83"/>
      <c r="S3" s="13"/>
      <c r="T3" s="13"/>
      <c r="U3" s="15"/>
      <c r="V3" s="240" t="s">
        <v>428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U11組合せ!AN74</f>
        <v>M1</v>
      </c>
      <c r="D7" s="244"/>
      <c r="G7" s="244" t="str">
        <f>U11組合せ!AN72</f>
        <v>M2</v>
      </c>
      <c r="H7" s="244"/>
      <c r="J7" s="4"/>
      <c r="K7" s="244" t="str">
        <f>U11組合せ!AN70</f>
        <v>M3</v>
      </c>
      <c r="L7" s="244"/>
      <c r="M7" s="4"/>
      <c r="N7" s="4"/>
      <c r="O7" s="244" t="str">
        <f>U11組合せ!AN68</f>
        <v>M4</v>
      </c>
      <c r="P7" s="244"/>
      <c r="R7" s="244" t="str">
        <f>U11組合せ!AN65</f>
        <v>M5</v>
      </c>
      <c r="S7" s="244"/>
      <c r="U7" s="4"/>
      <c r="V7" s="244" t="str">
        <f>U11組合せ!AN63</f>
        <v>M6</v>
      </c>
      <c r="W7" s="244"/>
      <c r="X7" s="4"/>
      <c r="Y7" s="4"/>
      <c r="Z7" s="244" t="str">
        <f>U11組合せ!AN61</f>
        <v>M7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M1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M2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M3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M4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M5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M6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M1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M3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M2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M4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M5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M7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M1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M4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M2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M3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M6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M7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M</v>
      </c>
      <c r="C35" s="283"/>
      <c r="D35" s="283"/>
      <c r="E35" s="283"/>
      <c r="F35" s="242" t="str">
        <f>C7</f>
        <v>M1</v>
      </c>
      <c r="G35" s="242"/>
      <c r="H35" s="242" t="str">
        <f>G7</f>
        <v>M2</v>
      </c>
      <c r="I35" s="242"/>
      <c r="J35" s="242" t="str">
        <f>K7</f>
        <v>M3</v>
      </c>
      <c r="K35" s="242"/>
      <c r="L35" s="242" t="str">
        <f>O7</f>
        <v>M4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MM</v>
      </c>
      <c r="S35" s="283"/>
      <c r="T35" s="283"/>
      <c r="U35" s="283"/>
      <c r="V35" s="242" t="str">
        <f>R7</f>
        <v>M5</v>
      </c>
      <c r="W35" s="242"/>
      <c r="X35" s="242" t="str">
        <f>V7</f>
        <v>M6</v>
      </c>
      <c r="Y35" s="242"/>
      <c r="Z35" s="242" t="str">
        <f>Z7</f>
        <v>M7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M1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M5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M2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M6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M3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M7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M4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132</v>
      </c>
      <c r="U46" s="240"/>
      <c r="V46" s="240"/>
      <c r="W46" s="240"/>
      <c r="X46" s="252" t="str">
        <f>U11組合せ!AP43</f>
        <v>N会場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429</v>
      </c>
      <c r="J48" s="240"/>
      <c r="L48" s="83"/>
      <c r="Q48" s="83"/>
      <c r="R48" s="83"/>
      <c r="S48" s="13"/>
      <c r="T48" s="13"/>
      <c r="U48" s="15"/>
      <c r="V48" s="240" t="s">
        <v>430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U11組合せ!AN57</f>
        <v>N1</v>
      </c>
      <c r="D52" s="244"/>
      <c r="G52" s="244" t="str">
        <f>U11組合せ!AN55</f>
        <v>N2</v>
      </c>
      <c r="H52" s="244"/>
      <c r="J52" s="4"/>
      <c r="K52" s="244" t="str">
        <f>U11組合せ!AN53</f>
        <v>N3</v>
      </c>
      <c r="L52" s="244"/>
      <c r="M52" s="4"/>
      <c r="N52" s="4"/>
      <c r="O52" s="244" t="str">
        <f>U11組合せ!AN51</f>
        <v>N4</v>
      </c>
      <c r="P52" s="244"/>
      <c r="R52" s="244" t="str">
        <f>U11組合せ!AN48</f>
        <v>N5</v>
      </c>
      <c r="S52" s="244"/>
      <c r="U52" s="4"/>
      <c r="V52" s="244" t="str">
        <f>U11組合せ!AN46</f>
        <v>N6</v>
      </c>
      <c r="W52" s="244"/>
      <c r="X52" s="4"/>
      <c r="Y52" s="4"/>
      <c r="Z52" s="244" t="str">
        <f>U11組合せ!AN44</f>
        <v>N7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N1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N2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N3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N4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N5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N6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N1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N3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N2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N4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N5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N7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N1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N4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N2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N3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N6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N7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N</v>
      </c>
      <c r="C80" s="283"/>
      <c r="D80" s="283"/>
      <c r="E80" s="283"/>
      <c r="F80" s="242" t="str">
        <f>C52</f>
        <v>N1</v>
      </c>
      <c r="G80" s="242"/>
      <c r="H80" s="242" t="str">
        <f>G52</f>
        <v>N2</v>
      </c>
      <c r="I80" s="242"/>
      <c r="J80" s="242" t="str">
        <f>K52</f>
        <v>N3</v>
      </c>
      <c r="K80" s="242"/>
      <c r="L80" s="242" t="str">
        <f>O52</f>
        <v>N4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NN</v>
      </c>
      <c r="S80" s="283"/>
      <c r="T80" s="283"/>
      <c r="U80" s="283"/>
      <c r="V80" s="242" t="str">
        <f>R52</f>
        <v>N5</v>
      </c>
      <c r="W80" s="242"/>
      <c r="X80" s="242" t="str">
        <f>V52</f>
        <v>N6</v>
      </c>
      <c r="Y80" s="242"/>
      <c r="Z80" s="242" t="str">
        <f>Z52</f>
        <v>N7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N1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N5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N2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N6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N3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N7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N4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288F-4152-455B-8ABC-DC8E3A78BB8B}">
  <sheetPr>
    <tabColor rgb="FF00B0F0"/>
  </sheetPr>
  <dimension ref="A1:AG92"/>
  <sheetViews>
    <sheetView view="pageBreakPreview" zoomScale="60" zoomScaleNormal="100" workbookViewId="0">
      <selection activeCell="G16" sqref="G16:M17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" customHeight="1" x14ac:dyDescent="0.15">
      <c r="A1" s="13" t="str">
        <f>U11組合せ!L3</f>
        <v>■第1日　1月7日</v>
      </c>
      <c r="B1" s="156"/>
      <c r="C1" s="156"/>
      <c r="D1" s="156"/>
      <c r="E1" s="156"/>
      <c r="F1" s="156"/>
      <c r="G1" s="156"/>
      <c r="H1" s="156"/>
      <c r="I1" s="252" t="str">
        <f>U11組合せ!U3</f>
        <v>予選リーグ</v>
      </c>
      <c r="J1" s="252"/>
      <c r="K1" s="252"/>
      <c r="L1" s="252"/>
      <c r="M1" s="252"/>
      <c r="N1" s="149"/>
      <c r="O1" s="149"/>
      <c r="P1" s="149"/>
      <c r="Q1" s="149"/>
      <c r="R1" s="149"/>
      <c r="T1" s="240" t="s">
        <v>130</v>
      </c>
      <c r="U1" s="240"/>
      <c r="V1" s="240"/>
      <c r="W1" s="240"/>
      <c r="X1" s="252" t="str">
        <f>U11組合せ!AP26</f>
        <v>O会場</v>
      </c>
      <c r="Y1" s="252"/>
      <c r="Z1" s="252"/>
      <c r="AA1" s="252"/>
      <c r="AB1" s="252"/>
      <c r="AC1" s="252"/>
      <c r="AD1" s="252"/>
      <c r="AE1" s="252"/>
      <c r="AF1" s="252"/>
      <c r="AG1" s="252"/>
    </row>
    <row r="2" spans="1:33" ht="15.75" customHeight="1" x14ac:dyDescent="0.15">
      <c r="A2" s="13"/>
      <c r="B2" s="13"/>
      <c r="C2" s="13"/>
      <c r="O2" s="83"/>
      <c r="P2" s="83"/>
      <c r="Q2" s="83"/>
      <c r="R2" s="15"/>
      <c r="S2" s="15"/>
      <c r="T2" s="15"/>
      <c r="U2" s="15"/>
      <c r="V2" s="15"/>
      <c r="W2" s="15"/>
    </row>
    <row r="3" spans="1:33" ht="20.100000000000001" customHeight="1" x14ac:dyDescent="0.15">
      <c r="A3" s="13"/>
      <c r="B3" s="156"/>
      <c r="C3" s="13"/>
      <c r="D3" s="13"/>
      <c r="E3" s="13"/>
      <c r="F3" s="13"/>
      <c r="I3" s="240" t="s">
        <v>431</v>
      </c>
      <c r="J3" s="240"/>
      <c r="L3" s="83"/>
      <c r="Q3" s="83"/>
      <c r="R3" s="83"/>
      <c r="S3" s="13"/>
      <c r="T3" s="13"/>
      <c r="U3" s="15"/>
      <c r="V3" s="240" t="s">
        <v>432</v>
      </c>
      <c r="W3" s="240"/>
      <c r="X3" s="13"/>
      <c r="Y3" s="13"/>
      <c r="Z3" s="18"/>
      <c r="AA3" s="18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1"/>
      <c r="X4" s="1"/>
      <c r="Y4" s="1"/>
      <c r="Z4" s="1"/>
    </row>
    <row r="5" spans="1:33" ht="19.5" customHeight="1" x14ac:dyDescent="0.15">
      <c r="A5" s="1"/>
      <c r="B5" s="1"/>
      <c r="C5" s="1"/>
      <c r="D5" s="56"/>
      <c r="E5" s="157"/>
      <c r="F5" s="157"/>
      <c r="G5" s="16"/>
      <c r="H5" s="56"/>
      <c r="I5" s="16"/>
      <c r="J5" s="16"/>
      <c r="K5" s="17"/>
      <c r="L5" s="16"/>
      <c r="M5" s="16"/>
      <c r="N5" s="16"/>
      <c r="O5" s="17"/>
      <c r="P5" s="1"/>
      <c r="Q5" s="1"/>
      <c r="R5" s="1"/>
      <c r="S5" s="158"/>
      <c r="T5" s="157"/>
      <c r="U5" s="16"/>
      <c r="V5" s="16"/>
      <c r="W5" s="56"/>
      <c r="X5" s="16"/>
      <c r="Y5" s="16"/>
      <c r="Z5" s="17"/>
    </row>
    <row r="6" spans="1:33" ht="20.100000000000001" customHeight="1" x14ac:dyDescent="0.15">
      <c r="A6" s="1"/>
      <c r="C6" s="243">
        <v>1</v>
      </c>
      <c r="D6" s="243"/>
      <c r="G6" s="243">
        <v>2</v>
      </c>
      <c r="H6" s="243"/>
      <c r="J6" s="1"/>
      <c r="K6" s="243">
        <v>3</v>
      </c>
      <c r="L6" s="243"/>
      <c r="M6" s="1"/>
      <c r="N6" s="1"/>
      <c r="O6" s="243">
        <v>4</v>
      </c>
      <c r="P6" s="243"/>
      <c r="R6" s="243">
        <v>5</v>
      </c>
      <c r="S6" s="243"/>
      <c r="U6" s="1"/>
      <c r="V6" s="243">
        <v>6</v>
      </c>
      <c r="W6" s="243"/>
      <c r="X6" s="1"/>
      <c r="Y6" s="1"/>
      <c r="Z6" s="243">
        <v>7</v>
      </c>
      <c r="AA6" s="243"/>
    </row>
    <row r="7" spans="1:33" ht="20.100000000000001" customHeight="1" x14ac:dyDescent="0.15">
      <c r="A7" s="1"/>
      <c r="C7" s="244" t="str">
        <f>U11組合せ!AN40</f>
        <v>O1</v>
      </c>
      <c r="D7" s="244"/>
      <c r="G7" s="244" t="str">
        <f>U11組合せ!AN38</f>
        <v>O2</v>
      </c>
      <c r="H7" s="244"/>
      <c r="J7" s="4"/>
      <c r="K7" s="244" t="str">
        <f>U11組合せ!AN36</f>
        <v>O3</v>
      </c>
      <c r="L7" s="244"/>
      <c r="M7" s="4"/>
      <c r="N7" s="4"/>
      <c r="O7" s="244" t="str">
        <f>U11組合せ!AN34</f>
        <v>O4</v>
      </c>
      <c r="P7" s="244"/>
      <c r="R7" s="244" t="str">
        <f>U11組合せ!AN31</f>
        <v>O5</v>
      </c>
      <c r="S7" s="244"/>
      <c r="U7" s="4"/>
      <c r="V7" s="244" t="str">
        <f>U11組合せ!AN29</f>
        <v>O6</v>
      </c>
      <c r="W7" s="244"/>
      <c r="X7" s="4"/>
      <c r="Y7" s="4"/>
      <c r="Z7" s="244" t="str">
        <f>U11組合せ!AN27</f>
        <v>O7</v>
      </c>
      <c r="AA7" s="244"/>
    </row>
    <row r="8" spans="1:33" ht="20.100000000000001" customHeight="1" x14ac:dyDescent="0.15">
      <c r="A8" s="1"/>
      <c r="B8" s="4"/>
      <c r="C8" s="244"/>
      <c r="D8" s="244"/>
      <c r="G8" s="244"/>
      <c r="H8" s="244"/>
      <c r="J8" s="4"/>
      <c r="K8" s="244"/>
      <c r="L8" s="244"/>
      <c r="M8" s="4"/>
      <c r="N8" s="4"/>
      <c r="O8" s="244"/>
      <c r="P8" s="244"/>
      <c r="R8" s="244"/>
      <c r="S8" s="244"/>
      <c r="U8" s="4"/>
      <c r="V8" s="244"/>
      <c r="W8" s="244"/>
      <c r="X8" s="4"/>
      <c r="Y8" s="4"/>
      <c r="Z8" s="244"/>
      <c r="AA8" s="244"/>
    </row>
    <row r="9" spans="1:33" ht="20.100000000000001" customHeight="1" x14ac:dyDescent="0.15">
      <c r="A9" s="1"/>
      <c r="B9" s="4"/>
      <c r="C9" s="244"/>
      <c r="D9" s="244"/>
      <c r="G9" s="244"/>
      <c r="H9" s="244"/>
      <c r="J9" s="4"/>
      <c r="K9" s="244"/>
      <c r="L9" s="244"/>
      <c r="M9" s="4"/>
      <c r="N9" s="4"/>
      <c r="O9" s="244"/>
      <c r="P9" s="244"/>
      <c r="R9" s="244"/>
      <c r="S9" s="244"/>
      <c r="U9" s="4"/>
      <c r="V9" s="244"/>
      <c r="W9" s="244"/>
      <c r="X9" s="4"/>
      <c r="Y9" s="4"/>
      <c r="Z9" s="244"/>
      <c r="AA9" s="244"/>
    </row>
    <row r="10" spans="1:33" ht="20.100000000000001" customHeight="1" x14ac:dyDescent="0.15">
      <c r="A10" s="1"/>
      <c r="B10" s="4"/>
      <c r="C10" s="244"/>
      <c r="D10" s="244"/>
      <c r="G10" s="244"/>
      <c r="H10" s="244"/>
      <c r="J10" s="4"/>
      <c r="K10" s="244"/>
      <c r="L10" s="244"/>
      <c r="M10" s="4"/>
      <c r="N10" s="4"/>
      <c r="O10" s="244"/>
      <c r="P10" s="244"/>
      <c r="R10" s="244"/>
      <c r="S10" s="244"/>
      <c r="U10" s="4"/>
      <c r="V10" s="244"/>
      <c r="W10" s="244"/>
      <c r="X10" s="4"/>
      <c r="Y10" s="4"/>
      <c r="Z10" s="244"/>
      <c r="AA10" s="244"/>
    </row>
    <row r="11" spans="1:33" ht="20.100000000000001" customHeight="1" x14ac:dyDescent="0.15">
      <c r="A11" s="1"/>
      <c r="B11" s="4"/>
      <c r="C11" s="244"/>
      <c r="D11" s="244"/>
      <c r="G11" s="244"/>
      <c r="H11" s="244"/>
      <c r="J11" s="4"/>
      <c r="K11" s="244"/>
      <c r="L11" s="244"/>
      <c r="M11" s="4"/>
      <c r="N11" s="4"/>
      <c r="O11" s="244"/>
      <c r="P11" s="244"/>
      <c r="R11" s="244"/>
      <c r="S11" s="244"/>
      <c r="U11" s="4"/>
      <c r="V11" s="244"/>
      <c r="W11" s="244"/>
      <c r="X11" s="4"/>
      <c r="Y11" s="4"/>
      <c r="Z11" s="244"/>
      <c r="AA11" s="244"/>
    </row>
    <row r="12" spans="1:33" ht="20.100000000000001" customHeight="1" x14ac:dyDescent="0.15">
      <c r="A12" s="1"/>
      <c r="B12" s="4"/>
      <c r="C12" s="244"/>
      <c r="D12" s="244"/>
      <c r="G12" s="244"/>
      <c r="H12" s="244"/>
      <c r="J12" s="4"/>
      <c r="K12" s="244"/>
      <c r="L12" s="244"/>
      <c r="M12" s="4"/>
      <c r="N12" s="4"/>
      <c r="O12" s="244"/>
      <c r="P12" s="244"/>
      <c r="R12" s="244"/>
      <c r="S12" s="244"/>
      <c r="U12" s="4"/>
      <c r="V12" s="244"/>
      <c r="W12" s="244"/>
      <c r="X12" s="4"/>
      <c r="Y12" s="4"/>
      <c r="Z12" s="244"/>
      <c r="AA12" s="244"/>
    </row>
    <row r="13" spans="1:33" ht="20.100000000000001" customHeight="1" x14ac:dyDescent="0.15">
      <c r="A13" s="1"/>
      <c r="B13" s="4"/>
      <c r="C13" s="244"/>
      <c r="D13" s="244"/>
      <c r="G13" s="244"/>
      <c r="H13" s="244"/>
      <c r="J13" s="4"/>
      <c r="K13" s="244"/>
      <c r="L13" s="244"/>
      <c r="M13" s="4"/>
      <c r="N13" s="4"/>
      <c r="O13" s="244"/>
      <c r="P13" s="244"/>
      <c r="R13" s="244"/>
      <c r="S13" s="244"/>
      <c r="U13" s="4"/>
      <c r="V13" s="244"/>
      <c r="W13" s="244"/>
      <c r="X13" s="4"/>
      <c r="Y13" s="4"/>
      <c r="Z13" s="244"/>
      <c r="AA13" s="244"/>
    </row>
    <row r="14" spans="1:33" ht="20.100000000000001" customHeight="1" x14ac:dyDescent="0.15">
      <c r="A14" s="1"/>
      <c r="B14" s="4"/>
      <c r="C14" s="244"/>
      <c r="D14" s="244"/>
      <c r="G14" s="244"/>
      <c r="H14" s="244"/>
      <c r="J14" s="4"/>
      <c r="K14" s="244"/>
      <c r="L14" s="244"/>
      <c r="M14" s="4"/>
      <c r="N14" s="4"/>
      <c r="O14" s="244"/>
      <c r="P14" s="244"/>
      <c r="R14" s="244"/>
      <c r="S14" s="244"/>
      <c r="U14" s="4"/>
      <c r="V14" s="244"/>
      <c r="W14" s="244"/>
      <c r="X14" s="4"/>
      <c r="Y14" s="4"/>
      <c r="Z14" s="244"/>
      <c r="AA14" s="244"/>
    </row>
    <row r="15" spans="1:33" ht="19.5" customHeight="1" x14ac:dyDescent="0.15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46" t="s">
        <v>352</v>
      </c>
      <c r="AC15" s="75" t="s">
        <v>339</v>
      </c>
      <c r="AD15" s="75" t="s">
        <v>340</v>
      </c>
      <c r="AE15" s="75" t="s">
        <v>340</v>
      </c>
      <c r="AF15" s="75" t="s">
        <v>341</v>
      </c>
      <c r="AG15" s="181" t="s">
        <v>353</v>
      </c>
    </row>
    <row r="16" spans="1:33" ht="18" customHeight="1" x14ac:dyDescent="0.15">
      <c r="A16" s="1"/>
      <c r="C16" s="243" t="s">
        <v>1</v>
      </c>
      <c r="D16" s="255">
        <v>0.375</v>
      </c>
      <c r="E16" s="255"/>
      <c r="F16" s="255"/>
      <c r="G16" s="250" t="str">
        <f>C7</f>
        <v>O1</v>
      </c>
      <c r="H16" s="250"/>
      <c r="I16" s="250"/>
      <c r="J16" s="250"/>
      <c r="K16" s="250"/>
      <c r="L16" s="250"/>
      <c r="M16" s="250"/>
      <c r="N16" s="254">
        <f>P16+P17</f>
        <v>0</v>
      </c>
      <c r="O16" s="253" t="s">
        <v>327</v>
      </c>
      <c r="P16" s="49">
        <v>0</v>
      </c>
      <c r="Q16" s="22" t="s">
        <v>328</v>
      </c>
      <c r="R16" s="159">
        <v>0</v>
      </c>
      <c r="S16" s="253" t="s">
        <v>329</v>
      </c>
      <c r="T16" s="254">
        <f>R16+R17</f>
        <v>0</v>
      </c>
      <c r="U16" s="250" t="str">
        <f>G7</f>
        <v>O2</v>
      </c>
      <c r="V16" s="250"/>
      <c r="W16" s="250"/>
      <c r="X16" s="250"/>
      <c r="Y16" s="250"/>
      <c r="Z16" s="250"/>
      <c r="AA16" s="250"/>
      <c r="AB16" s="245"/>
      <c r="AC16" s="246" t="s">
        <v>343</v>
      </c>
      <c r="AD16" s="246" t="s">
        <v>344</v>
      </c>
      <c r="AE16" s="246" t="s">
        <v>345</v>
      </c>
      <c r="AF16" s="246">
        <v>5</v>
      </c>
      <c r="AG16" s="251"/>
    </row>
    <row r="17" spans="1:33" ht="18" customHeight="1" x14ac:dyDescent="0.15">
      <c r="A17" s="1"/>
      <c r="C17" s="243"/>
      <c r="D17" s="255"/>
      <c r="E17" s="255"/>
      <c r="F17" s="255"/>
      <c r="G17" s="250"/>
      <c r="H17" s="250"/>
      <c r="I17" s="250"/>
      <c r="J17" s="250"/>
      <c r="K17" s="250"/>
      <c r="L17" s="250"/>
      <c r="M17" s="250"/>
      <c r="N17" s="254"/>
      <c r="O17" s="253"/>
      <c r="P17" s="49">
        <v>0</v>
      </c>
      <c r="Q17" s="22" t="s">
        <v>328</v>
      </c>
      <c r="R17" s="159">
        <v>0</v>
      </c>
      <c r="S17" s="253"/>
      <c r="T17" s="254"/>
      <c r="U17" s="250"/>
      <c r="V17" s="250"/>
      <c r="W17" s="250"/>
      <c r="X17" s="250"/>
      <c r="Y17" s="250"/>
      <c r="Z17" s="250"/>
      <c r="AA17" s="250"/>
      <c r="AB17" s="245"/>
      <c r="AC17" s="246"/>
      <c r="AD17" s="246"/>
      <c r="AE17" s="246"/>
      <c r="AF17" s="246"/>
      <c r="AG17" s="251"/>
    </row>
    <row r="18" spans="1:33" ht="18" customHeight="1" x14ac:dyDescent="0.15">
      <c r="A18" s="1"/>
      <c r="C18" s="243" t="s">
        <v>2</v>
      </c>
      <c r="D18" s="255">
        <v>0.40277777777777773</v>
      </c>
      <c r="E18" s="255"/>
      <c r="F18" s="255"/>
      <c r="G18" s="250" t="str">
        <f>K7</f>
        <v>O3</v>
      </c>
      <c r="H18" s="250"/>
      <c r="I18" s="250"/>
      <c r="J18" s="250"/>
      <c r="K18" s="250"/>
      <c r="L18" s="250"/>
      <c r="M18" s="250"/>
      <c r="N18" s="254">
        <f>P18+P19</f>
        <v>0</v>
      </c>
      <c r="O18" s="253" t="s">
        <v>327</v>
      </c>
      <c r="P18" s="49">
        <v>0</v>
      </c>
      <c r="Q18" s="22" t="s">
        <v>328</v>
      </c>
      <c r="R18" s="159">
        <v>0</v>
      </c>
      <c r="S18" s="253" t="s">
        <v>329</v>
      </c>
      <c r="T18" s="254">
        <f>R18+R19</f>
        <v>0</v>
      </c>
      <c r="U18" s="250" t="str">
        <f>O7</f>
        <v>O4</v>
      </c>
      <c r="V18" s="250"/>
      <c r="W18" s="250"/>
      <c r="X18" s="250"/>
      <c r="Y18" s="250"/>
      <c r="Z18" s="250"/>
      <c r="AA18" s="250"/>
      <c r="AB18" s="245"/>
      <c r="AC18" s="246" t="s">
        <v>344</v>
      </c>
      <c r="AD18" s="246" t="s">
        <v>345</v>
      </c>
      <c r="AE18" s="246" t="s">
        <v>343</v>
      </c>
      <c r="AF18" s="246">
        <v>6</v>
      </c>
      <c r="AG18" s="251"/>
    </row>
    <row r="19" spans="1:33" ht="18" customHeight="1" x14ac:dyDescent="0.15">
      <c r="A19" s="1"/>
      <c r="C19" s="243"/>
      <c r="D19" s="255"/>
      <c r="E19" s="255"/>
      <c r="F19" s="255"/>
      <c r="G19" s="250"/>
      <c r="H19" s="250"/>
      <c r="I19" s="250"/>
      <c r="J19" s="250"/>
      <c r="K19" s="250"/>
      <c r="L19" s="250"/>
      <c r="M19" s="250"/>
      <c r="N19" s="254"/>
      <c r="O19" s="253"/>
      <c r="P19" s="49">
        <v>0</v>
      </c>
      <c r="Q19" s="22" t="s">
        <v>328</v>
      </c>
      <c r="R19" s="159">
        <v>0</v>
      </c>
      <c r="S19" s="253"/>
      <c r="T19" s="254"/>
      <c r="U19" s="250"/>
      <c r="V19" s="250"/>
      <c r="W19" s="250"/>
      <c r="X19" s="250"/>
      <c r="Y19" s="250"/>
      <c r="Z19" s="250"/>
      <c r="AA19" s="250"/>
      <c r="AB19" s="245"/>
      <c r="AC19" s="246"/>
      <c r="AD19" s="246"/>
      <c r="AE19" s="246"/>
      <c r="AF19" s="246"/>
      <c r="AG19" s="251"/>
    </row>
    <row r="20" spans="1:33" ht="18" customHeight="1" x14ac:dyDescent="0.15">
      <c r="A20" s="1"/>
      <c r="C20" s="243" t="s">
        <v>3</v>
      </c>
      <c r="D20" s="255">
        <v>0.43055555555555558</v>
      </c>
      <c r="E20" s="255"/>
      <c r="F20" s="255"/>
      <c r="G20" s="250" t="str">
        <f>R7</f>
        <v>O5</v>
      </c>
      <c r="H20" s="250"/>
      <c r="I20" s="250"/>
      <c r="J20" s="250"/>
      <c r="K20" s="250"/>
      <c r="L20" s="250"/>
      <c r="M20" s="250"/>
      <c r="N20" s="254">
        <f>P20+P21</f>
        <v>0</v>
      </c>
      <c r="O20" s="253" t="s">
        <v>327</v>
      </c>
      <c r="P20" s="49">
        <v>0</v>
      </c>
      <c r="Q20" s="22" t="s">
        <v>328</v>
      </c>
      <c r="R20" s="159">
        <v>0</v>
      </c>
      <c r="S20" s="253" t="s">
        <v>329</v>
      </c>
      <c r="T20" s="254">
        <f>R20+R21</f>
        <v>0</v>
      </c>
      <c r="U20" s="250" t="str">
        <f>V7</f>
        <v>O6</v>
      </c>
      <c r="V20" s="250"/>
      <c r="W20" s="250"/>
      <c r="X20" s="250"/>
      <c r="Y20" s="250"/>
      <c r="Z20" s="250"/>
      <c r="AA20" s="250"/>
      <c r="AB20" s="245"/>
      <c r="AC20" s="246" t="s">
        <v>347</v>
      </c>
      <c r="AD20" s="246" t="s">
        <v>348</v>
      </c>
      <c r="AE20" s="246" t="s">
        <v>349</v>
      </c>
      <c r="AF20" s="246">
        <v>4</v>
      </c>
      <c r="AG20" s="251"/>
    </row>
    <row r="21" spans="1:33" ht="18" customHeight="1" x14ac:dyDescent="0.15">
      <c r="A21" s="1"/>
      <c r="C21" s="243"/>
      <c r="D21" s="255"/>
      <c r="E21" s="255"/>
      <c r="F21" s="255"/>
      <c r="G21" s="250"/>
      <c r="H21" s="250"/>
      <c r="I21" s="250"/>
      <c r="J21" s="250"/>
      <c r="K21" s="250"/>
      <c r="L21" s="250"/>
      <c r="M21" s="250"/>
      <c r="N21" s="254"/>
      <c r="O21" s="253"/>
      <c r="P21" s="49">
        <v>0</v>
      </c>
      <c r="Q21" s="22" t="s">
        <v>328</v>
      </c>
      <c r="R21" s="159">
        <v>0</v>
      </c>
      <c r="S21" s="253"/>
      <c r="T21" s="254"/>
      <c r="U21" s="250"/>
      <c r="V21" s="250"/>
      <c r="W21" s="250"/>
      <c r="X21" s="250"/>
      <c r="Y21" s="250"/>
      <c r="Z21" s="250"/>
      <c r="AA21" s="250"/>
      <c r="AB21" s="245"/>
      <c r="AC21" s="246"/>
      <c r="AD21" s="246"/>
      <c r="AE21" s="246"/>
      <c r="AF21" s="246"/>
      <c r="AG21" s="251"/>
    </row>
    <row r="22" spans="1:33" ht="18" customHeight="1" x14ac:dyDescent="0.15">
      <c r="A22" s="1"/>
      <c r="C22" s="243" t="s">
        <v>4</v>
      </c>
      <c r="D22" s="255">
        <v>0.45833333333333331</v>
      </c>
      <c r="E22" s="255"/>
      <c r="F22" s="255"/>
      <c r="G22" s="250" t="str">
        <f>C7</f>
        <v>O1</v>
      </c>
      <c r="H22" s="250"/>
      <c r="I22" s="250"/>
      <c r="J22" s="250"/>
      <c r="K22" s="250"/>
      <c r="L22" s="250"/>
      <c r="M22" s="250"/>
      <c r="N22" s="254">
        <f>P22+P23</f>
        <v>0</v>
      </c>
      <c r="O22" s="253" t="s">
        <v>327</v>
      </c>
      <c r="P22" s="49">
        <v>0</v>
      </c>
      <c r="Q22" s="22" t="s">
        <v>328</v>
      </c>
      <c r="R22" s="159">
        <v>0</v>
      </c>
      <c r="S22" s="253" t="s">
        <v>329</v>
      </c>
      <c r="T22" s="254">
        <f>R22+R23</f>
        <v>0</v>
      </c>
      <c r="U22" s="250" t="str">
        <f>K7</f>
        <v>O3</v>
      </c>
      <c r="V22" s="250"/>
      <c r="W22" s="250"/>
      <c r="X22" s="250"/>
      <c r="Y22" s="250"/>
      <c r="Z22" s="250"/>
      <c r="AA22" s="250"/>
      <c r="AB22" s="245"/>
      <c r="AC22" s="246" t="s">
        <v>344</v>
      </c>
      <c r="AD22" s="246" t="s">
        <v>343</v>
      </c>
      <c r="AE22" s="246" t="s">
        <v>345</v>
      </c>
      <c r="AF22" s="246">
        <v>6</v>
      </c>
      <c r="AG22" s="251"/>
    </row>
    <row r="23" spans="1:33" ht="18" customHeight="1" x14ac:dyDescent="0.15">
      <c r="A23" s="1"/>
      <c r="C23" s="243"/>
      <c r="D23" s="255"/>
      <c r="E23" s="255"/>
      <c r="F23" s="255"/>
      <c r="G23" s="250"/>
      <c r="H23" s="250"/>
      <c r="I23" s="250"/>
      <c r="J23" s="250"/>
      <c r="K23" s="250"/>
      <c r="L23" s="250"/>
      <c r="M23" s="250"/>
      <c r="N23" s="254"/>
      <c r="O23" s="253"/>
      <c r="P23" s="49">
        <v>0</v>
      </c>
      <c r="Q23" s="22" t="s">
        <v>328</v>
      </c>
      <c r="R23" s="159">
        <v>0</v>
      </c>
      <c r="S23" s="253"/>
      <c r="T23" s="254"/>
      <c r="U23" s="250"/>
      <c r="V23" s="250"/>
      <c r="W23" s="250"/>
      <c r="X23" s="250"/>
      <c r="Y23" s="250"/>
      <c r="Z23" s="250"/>
      <c r="AA23" s="250"/>
      <c r="AB23" s="245"/>
      <c r="AC23" s="246"/>
      <c r="AD23" s="246"/>
      <c r="AE23" s="246"/>
      <c r="AF23" s="246"/>
      <c r="AG23" s="251"/>
    </row>
    <row r="24" spans="1:33" ht="18" customHeight="1" x14ac:dyDescent="0.15">
      <c r="A24" s="1"/>
      <c r="C24" s="243" t="s">
        <v>5</v>
      </c>
      <c r="D24" s="255">
        <v>0.4861111111111111</v>
      </c>
      <c r="E24" s="255"/>
      <c r="F24" s="255"/>
      <c r="G24" s="250" t="str">
        <f>G7</f>
        <v>O2</v>
      </c>
      <c r="H24" s="250"/>
      <c r="I24" s="250"/>
      <c r="J24" s="250"/>
      <c r="K24" s="250"/>
      <c r="L24" s="250"/>
      <c r="M24" s="250"/>
      <c r="N24" s="254">
        <f>P24+P25</f>
        <v>0</v>
      </c>
      <c r="O24" s="253" t="s">
        <v>327</v>
      </c>
      <c r="P24" s="49">
        <v>0</v>
      </c>
      <c r="Q24" s="22" t="s">
        <v>328</v>
      </c>
      <c r="R24" s="159">
        <v>0</v>
      </c>
      <c r="S24" s="253" t="s">
        <v>329</v>
      </c>
      <c r="T24" s="254">
        <f>R24+R25</f>
        <v>0</v>
      </c>
      <c r="U24" s="250" t="str">
        <f>O7</f>
        <v>O4</v>
      </c>
      <c r="V24" s="250"/>
      <c r="W24" s="250"/>
      <c r="X24" s="250"/>
      <c r="Y24" s="250"/>
      <c r="Z24" s="250"/>
      <c r="AA24" s="250"/>
      <c r="AB24" s="245"/>
      <c r="AC24" s="246" t="s">
        <v>345</v>
      </c>
      <c r="AD24" s="246" t="s">
        <v>343</v>
      </c>
      <c r="AE24" s="246" t="s">
        <v>344</v>
      </c>
      <c r="AF24" s="246">
        <v>7</v>
      </c>
      <c r="AG24" s="251"/>
    </row>
    <row r="25" spans="1:33" ht="18" customHeight="1" x14ac:dyDescent="0.15">
      <c r="A25" s="1"/>
      <c r="C25" s="243"/>
      <c r="D25" s="255"/>
      <c r="E25" s="255"/>
      <c r="F25" s="255"/>
      <c r="G25" s="250"/>
      <c r="H25" s="250"/>
      <c r="I25" s="250"/>
      <c r="J25" s="250"/>
      <c r="K25" s="250"/>
      <c r="L25" s="250"/>
      <c r="M25" s="250"/>
      <c r="N25" s="254"/>
      <c r="O25" s="253"/>
      <c r="P25" s="49">
        <v>0</v>
      </c>
      <c r="Q25" s="22" t="s">
        <v>328</v>
      </c>
      <c r="R25" s="159">
        <v>0</v>
      </c>
      <c r="S25" s="253"/>
      <c r="T25" s="254"/>
      <c r="U25" s="250"/>
      <c r="V25" s="250"/>
      <c r="W25" s="250"/>
      <c r="X25" s="250"/>
      <c r="Y25" s="250"/>
      <c r="Z25" s="250"/>
      <c r="AA25" s="250"/>
      <c r="AB25" s="245"/>
      <c r="AC25" s="246"/>
      <c r="AD25" s="246"/>
      <c r="AE25" s="246"/>
      <c r="AF25" s="246"/>
      <c r="AG25" s="251"/>
    </row>
    <row r="26" spans="1:33" ht="18" customHeight="1" x14ac:dyDescent="0.15">
      <c r="C26" s="243" t="s">
        <v>0</v>
      </c>
      <c r="D26" s="255">
        <v>0.51388888888888895</v>
      </c>
      <c r="E26" s="255"/>
      <c r="F26" s="255"/>
      <c r="G26" s="250" t="str">
        <f>R7</f>
        <v>O5</v>
      </c>
      <c r="H26" s="250"/>
      <c r="I26" s="250"/>
      <c r="J26" s="250"/>
      <c r="K26" s="250"/>
      <c r="L26" s="250"/>
      <c r="M26" s="250"/>
      <c r="N26" s="254">
        <f>P26+P27</f>
        <v>0</v>
      </c>
      <c r="O26" s="253" t="s">
        <v>327</v>
      </c>
      <c r="P26" s="49">
        <v>0</v>
      </c>
      <c r="Q26" s="22" t="s">
        <v>328</v>
      </c>
      <c r="R26" s="159">
        <v>0</v>
      </c>
      <c r="S26" s="253" t="s">
        <v>329</v>
      </c>
      <c r="T26" s="254">
        <f>R26+R27</f>
        <v>0</v>
      </c>
      <c r="U26" s="250" t="str">
        <f>Z7</f>
        <v>O7</v>
      </c>
      <c r="V26" s="250"/>
      <c r="W26" s="250"/>
      <c r="X26" s="250"/>
      <c r="Y26" s="250"/>
      <c r="Z26" s="250"/>
      <c r="AA26" s="250"/>
      <c r="AB26" s="245"/>
      <c r="AC26" s="246" t="s">
        <v>348</v>
      </c>
      <c r="AD26" s="246" t="s">
        <v>347</v>
      </c>
      <c r="AE26" s="246" t="s">
        <v>350</v>
      </c>
      <c r="AF26" s="246">
        <v>3</v>
      </c>
      <c r="AG26" s="251"/>
    </row>
    <row r="27" spans="1:33" ht="18" customHeight="1" x14ac:dyDescent="0.15">
      <c r="C27" s="243"/>
      <c r="D27" s="255"/>
      <c r="E27" s="255"/>
      <c r="F27" s="255"/>
      <c r="G27" s="250"/>
      <c r="H27" s="250"/>
      <c r="I27" s="250"/>
      <c r="J27" s="250"/>
      <c r="K27" s="250"/>
      <c r="L27" s="250"/>
      <c r="M27" s="250"/>
      <c r="N27" s="254"/>
      <c r="O27" s="253"/>
      <c r="P27" s="49">
        <v>0</v>
      </c>
      <c r="Q27" s="22" t="s">
        <v>328</v>
      </c>
      <c r="R27" s="159">
        <v>0</v>
      </c>
      <c r="S27" s="253"/>
      <c r="T27" s="254"/>
      <c r="U27" s="250"/>
      <c r="V27" s="250"/>
      <c r="W27" s="250"/>
      <c r="X27" s="250"/>
      <c r="Y27" s="250"/>
      <c r="Z27" s="250"/>
      <c r="AA27" s="250"/>
      <c r="AB27" s="245"/>
      <c r="AC27" s="246"/>
      <c r="AD27" s="246"/>
      <c r="AE27" s="246"/>
      <c r="AF27" s="246"/>
      <c r="AG27" s="251"/>
    </row>
    <row r="28" spans="1:33" ht="18" customHeight="1" x14ac:dyDescent="0.15">
      <c r="A28" s="1"/>
      <c r="C28" s="243" t="s">
        <v>330</v>
      </c>
      <c r="D28" s="255">
        <v>0.54166666666666663</v>
      </c>
      <c r="E28" s="255"/>
      <c r="F28" s="255"/>
      <c r="G28" s="250" t="str">
        <f>C7</f>
        <v>O1</v>
      </c>
      <c r="H28" s="250"/>
      <c r="I28" s="250"/>
      <c r="J28" s="250"/>
      <c r="K28" s="250"/>
      <c r="L28" s="250"/>
      <c r="M28" s="250"/>
      <c r="N28" s="254">
        <f>P28+P29</f>
        <v>0</v>
      </c>
      <c r="O28" s="253" t="s">
        <v>327</v>
      </c>
      <c r="P28" s="49">
        <v>0</v>
      </c>
      <c r="Q28" s="22" t="s">
        <v>328</v>
      </c>
      <c r="R28" s="159">
        <v>0</v>
      </c>
      <c r="S28" s="253" t="s">
        <v>329</v>
      </c>
      <c r="T28" s="254">
        <f>R28+R29</f>
        <v>0</v>
      </c>
      <c r="U28" s="250" t="str">
        <f>O7</f>
        <v>O4</v>
      </c>
      <c r="V28" s="250"/>
      <c r="W28" s="250"/>
      <c r="X28" s="250"/>
      <c r="Y28" s="250"/>
      <c r="Z28" s="250"/>
      <c r="AA28" s="250"/>
      <c r="AB28" s="245"/>
      <c r="AC28" s="246" t="s">
        <v>343</v>
      </c>
      <c r="AD28" s="246" t="s">
        <v>344</v>
      </c>
      <c r="AE28" s="246" t="s">
        <v>345</v>
      </c>
      <c r="AF28" s="246">
        <v>5</v>
      </c>
      <c r="AG28" s="251"/>
    </row>
    <row r="29" spans="1:33" ht="18" customHeight="1" x14ac:dyDescent="0.15">
      <c r="A29" s="1"/>
      <c r="C29" s="243"/>
      <c r="D29" s="255"/>
      <c r="E29" s="255"/>
      <c r="F29" s="255"/>
      <c r="G29" s="250"/>
      <c r="H29" s="250"/>
      <c r="I29" s="250"/>
      <c r="J29" s="250"/>
      <c r="K29" s="250"/>
      <c r="L29" s="250"/>
      <c r="M29" s="250"/>
      <c r="N29" s="254"/>
      <c r="O29" s="253"/>
      <c r="P29" s="49">
        <v>0</v>
      </c>
      <c r="Q29" s="22" t="s">
        <v>328</v>
      </c>
      <c r="R29" s="159">
        <v>0</v>
      </c>
      <c r="S29" s="253"/>
      <c r="T29" s="254"/>
      <c r="U29" s="250"/>
      <c r="V29" s="250"/>
      <c r="W29" s="250"/>
      <c r="X29" s="250"/>
      <c r="Y29" s="250"/>
      <c r="Z29" s="250"/>
      <c r="AA29" s="250"/>
      <c r="AB29" s="245"/>
      <c r="AC29" s="246"/>
      <c r="AD29" s="246"/>
      <c r="AE29" s="246"/>
      <c r="AF29" s="246"/>
      <c r="AG29" s="251"/>
    </row>
    <row r="30" spans="1:33" ht="18" customHeight="1" x14ac:dyDescent="0.15">
      <c r="A30" s="1"/>
      <c r="C30" s="243" t="s">
        <v>331</v>
      </c>
      <c r="D30" s="255">
        <v>0.56944444444444442</v>
      </c>
      <c r="E30" s="255"/>
      <c r="F30" s="255"/>
      <c r="G30" s="250" t="str">
        <f>G7</f>
        <v>O2</v>
      </c>
      <c r="H30" s="250"/>
      <c r="I30" s="250"/>
      <c r="J30" s="250"/>
      <c r="K30" s="250"/>
      <c r="L30" s="250"/>
      <c r="M30" s="250"/>
      <c r="N30" s="254">
        <f>P30+P31</f>
        <v>0</v>
      </c>
      <c r="O30" s="253" t="s">
        <v>327</v>
      </c>
      <c r="P30" s="49">
        <v>0</v>
      </c>
      <c r="Q30" s="22" t="s">
        <v>328</v>
      </c>
      <c r="R30" s="159">
        <v>0</v>
      </c>
      <c r="S30" s="253" t="s">
        <v>329</v>
      </c>
      <c r="T30" s="254">
        <f>R30+R31</f>
        <v>0</v>
      </c>
      <c r="U30" s="250" t="str">
        <f>K7</f>
        <v>O3</v>
      </c>
      <c r="V30" s="250"/>
      <c r="W30" s="250"/>
      <c r="X30" s="250"/>
      <c r="Y30" s="250"/>
      <c r="Z30" s="250"/>
      <c r="AA30" s="250"/>
      <c r="AB30" s="245"/>
      <c r="AC30" s="246" t="s">
        <v>344</v>
      </c>
      <c r="AD30" s="246" t="s">
        <v>345</v>
      </c>
      <c r="AE30" s="246" t="s">
        <v>343</v>
      </c>
      <c r="AF30" s="246">
        <v>6</v>
      </c>
      <c r="AG30" s="251"/>
    </row>
    <row r="31" spans="1:33" ht="18" customHeight="1" x14ac:dyDescent="0.15">
      <c r="A31" s="1"/>
      <c r="C31" s="243"/>
      <c r="D31" s="255"/>
      <c r="E31" s="255"/>
      <c r="F31" s="255"/>
      <c r="G31" s="250"/>
      <c r="H31" s="250"/>
      <c r="I31" s="250"/>
      <c r="J31" s="250"/>
      <c r="K31" s="250"/>
      <c r="L31" s="250"/>
      <c r="M31" s="250"/>
      <c r="N31" s="254"/>
      <c r="O31" s="253"/>
      <c r="P31" s="49">
        <v>0</v>
      </c>
      <c r="Q31" s="22" t="s">
        <v>328</v>
      </c>
      <c r="R31" s="159">
        <v>0</v>
      </c>
      <c r="S31" s="253"/>
      <c r="T31" s="254"/>
      <c r="U31" s="250"/>
      <c r="V31" s="250"/>
      <c r="W31" s="250"/>
      <c r="X31" s="250"/>
      <c r="Y31" s="250"/>
      <c r="Z31" s="250"/>
      <c r="AA31" s="250"/>
      <c r="AB31" s="245"/>
      <c r="AC31" s="246"/>
      <c r="AD31" s="246"/>
      <c r="AE31" s="246"/>
      <c r="AF31" s="246"/>
      <c r="AG31" s="251"/>
    </row>
    <row r="32" spans="1:33" ht="18" customHeight="1" x14ac:dyDescent="0.15">
      <c r="A32" s="1"/>
      <c r="C32" s="243" t="s">
        <v>332</v>
      </c>
      <c r="D32" s="255">
        <v>0.59722222222222221</v>
      </c>
      <c r="E32" s="255"/>
      <c r="F32" s="255"/>
      <c r="G32" s="250" t="str">
        <f>V7</f>
        <v>O6</v>
      </c>
      <c r="H32" s="250"/>
      <c r="I32" s="250"/>
      <c r="J32" s="250"/>
      <c r="K32" s="250"/>
      <c r="L32" s="250"/>
      <c r="M32" s="250"/>
      <c r="N32" s="254">
        <f>P32+P33</f>
        <v>0</v>
      </c>
      <c r="O32" s="253" t="s">
        <v>327</v>
      </c>
      <c r="P32" s="49">
        <v>0</v>
      </c>
      <c r="Q32" s="22" t="s">
        <v>328</v>
      </c>
      <c r="R32" s="159">
        <v>0</v>
      </c>
      <c r="S32" s="253" t="s">
        <v>329</v>
      </c>
      <c r="T32" s="254">
        <f>R32+R33</f>
        <v>0</v>
      </c>
      <c r="U32" s="250" t="str">
        <f>Z7</f>
        <v>O7</v>
      </c>
      <c r="V32" s="250"/>
      <c r="W32" s="250"/>
      <c r="X32" s="250"/>
      <c r="Y32" s="250"/>
      <c r="Z32" s="250"/>
      <c r="AA32" s="250"/>
      <c r="AB32" s="245"/>
      <c r="AC32" s="246" t="s">
        <v>350</v>
      </c>
      <c r="AD32" s="246" t="s">
        <v>349</v>
      </c>
      <c r="AE32" s="246" t="s">
        <v>347</v>
      </c>
      <c r="AF32" s="246">
        <v>2</v>
      </c>
      <c r="AG32" s="251"/>
    </row>
    <row r="33" spans="1:33" ht="18" customHeight="1" x14ac:dyDescent="0.15">
      <c r="A33" s="1"/>
      <c r="C33" s="243"/>
      <c r="D33" s="255"/>
      <c r="E33" s="255"/>
      <c r="F33" s="255"/>
      <c r="G33" s="250"/>
      <c r="H33" s="250"/>
      <c r="I33" s="250"/>
      <c r="J33" s="250"/>
      <c r="K33" s="250"/>
      <c r="L33" s="250"/>
      <c r="M33" s="250"/>
      <c r="N33" s="254"/>
      <c r="O33" s="253"/>
      <c r="P33" s="49">
        <v>0</v>
      </c>
      <c r="Q33" s="22" t="s">
        <v>328</v>
      </c>
      <c r="R33" s="159">
        <v>0</v>
      </c>
      <c r="S33" s="253"/>
      <c r="T33" s="254"/>
      <c r="U33" s="250"/>
      <c r="V33" s="250"/>
      <c r="W33" s="250"/>
      <c r="X33" s="250"/>
      <c r="Y33" s="250"/>
      <c r="Z33" s="250"/>
      <c r="AA33" s="250"/>
      <c r="AB33" s="245"/>
      <c r="AC33" s="246"/>
      <c r="AD33" s="246"/>
      <c r="AE33" s="246"/>
      <c r="AF33" s="246"/>
      <c r="AG33" s="251"/>
    </row>
    <row r="34" spans="1:33" ht="6.75" customHeight="1" x14ac:dyDescent="0.15">
      <c r="A34" s="1"/>
      <c r="C34" s="22"/>
      <c r="D34" s="77"/>
      <c r="E34" s="77"/>
      <c r="F34" s="77"/>
      <c r="G34" s="120"/>
      <c r="H34" s="120"/>
      <c r="I34" s="120"/>
      <c r="J34" s="120"/>
      <c r="K34" s="120"/>
      <c r="L34" s="120"/>
      <c r="M34" s="120"/>
      <c r="N34" s="139"/>
      <c r="O34" s="180"/>
      <c r="P34" s="49"/>
      <c r="Q34" s="22"/>
      <c r="R34" s="159"/>
      <c r="S34" s="180"/>
      <c r="T34" s="139"/>
      <c r="U34" s="120"/>
      <c r="V34" s="120"/>
      <c r="W34" s="120"/>
      <c r="X34" s="120"/>
      <c r="Y34" s="120"/>
      <c r="Z34" s="120"/>
      <c r="AA34" s="120"/>
      <c r="AB34" s="68"/>
      <c r="AC34" s="22"/>
      <c r="AD34" s="68"/>
      <c r="AE34" s="68"/>
      <c r="AF34" s="68"/>
      <c r="AG34" s="68"/>
    </row>
    <row r="35" spans="1:33" ht="19.5" customHeight="1" x14ac:dyDescent="0.15">
      <c r="A35" s="1"/>
      <c r="B35" s="283" t="str">
        <f>I3</f>
        <v>O</v>
      </c>
      <c r="C35" s="283"/>
      <c r="D35" s="283"/>
      <c r="E35" s="283"/>
      <c r="F35" s="242" t="str">
        <f>C7</f>
        <v>O1</v>
      </c>
      <c r="G35" s="242"/>
      <c r="H35" s="242" t="str">
        <f>G7</f>
        <v>O2</v>
      </c>
      <c r="I35" s="242"/>
      <c r="J35" s="242" t="str">
        <f>K7</f>
        <v>O3</v>
      </c>
      <c r="K35" s="242"/>
      <c r="L35" s="242" t="str">
        <f>O7</f>
        <v>O4</v>
      </c>
      <c r="M35" s="242"/>
      <c r="N35" s="241" t="s">
        <v>333</v>
      </c>
      <c r="O35" s="241" t="s">
        <v>334</v>
      </c>
      <c r="P35" s="241" t="s">
        <v>335</v>
      </c>
      <c r="Q35" s="18"/>
      <c r="R35" s="283" t="str">
        <f>V3</f>
        <v>OO</v>
      </c>
      <c r="S35" s="283"/>
      <c r="T35" s="283"/>
      <c r="U35" s="283"/>
      <c r="V35" s="242" t="str">
        <f>R7</f>
        <v>O5</v>
      </c>
      <c r="W35" s="242"/>
      <c r="X35" s="242" t="str">
        <f>V7</f>
        <v>O6</v>
      </c>
      <c r="Y35" s="242"/>
      <c r="Z35" s="242" t="str">
        <f>Z7</f>
        <v>O7</v>
      </c>
      <c r="AA35" s="242"/>
      <c r="AB35" s="241" t="s">
        <v>333</v>
      </c>
      <c r="AC35" s="241" t="s">
        <v>334</v>
      </c>
      <c r="AD35" s="241" t="s">
        <v>335</v>
      </c>
    </row>
    <row r="36" spans="1:33" ht="20.100000000000001" customHeight="1" x14ac:dyDescent="0.15">
      <c r="B36" s="283"/>
      <c r="C36" s="283"/>
      <c r="D36" s="283"/>
      <c r="E36" s="283"/>
      <c r="F36" s="242"/>
      <c r="G36" s="242"/>
      <c r="H36" s="242"/>
      <c r="I36" s="242"/>
      <c r="J36" s="242"/>
      <c r="K36" s="242"/>
      <c r="L36" s="242"/>
      <c r="M36" s="242"/>
      <c r="N36" s="241"/>
      <c r="O36" s="241"/>
      <c r="P36" s="241"/>
      <c r="Q36" s="18"/>
      <c r="R36" s="283"/>
      <c r="S36" s="283"/>
      <c r="T36" s="283"/>
      <c r="U36" s="283"/>
      <c r="V36" s="242"/>
      <c r="W36" s="242"/>
      <c r="X36" s="242"/>
      <c r="Y36" s="242"/>
      <c r="Z36" s="242"/>
      <c r="AA36" s="242"/>
      <c r="AB36" s="241"/>
      <c r="AC36" s="241"/>
      <c r="AD36" s="241"/>
    </row>
    <row r="37" spans="1:33" ht="20.100000000000001" customHeight="1" x14ac:dyDescent="0.15">
      <c r="B37" s="282" t="str">
        <f>C7</f>
        <v>O1</v>
      </c>
      <c r="C37" s="282"/>
      <c r="D37" s="282"/>
      <c r="E37" s="282"/>
      <c r="F37" s="160"/>
      <c r="G37" s="161"/>
      <c r="H37" s="162">
        <f>N16</f>
        <v>0</v>
      </c>
      <c r="I37" s="162">
        <f>T16</f>
        <v>0</v>
      </c>
      <c r="J37" s="162">
        <f>N22</f>
        <v>0</v>
      </c>
      <c r="K37" s="162">
        <f>T22</f>
        <v>0</v>
      </c>
      <c r="L37" s="162">
        <f>N28</f>
        <v>0</v>
      </c>
      <c r="M37" s="162">
        <f>T28</f>
        <v>0</v>
      </c>
      <c r="N37" s="249">
        <f>COUNTIF(F38:M38,"○")*3+COUNTIF(F38:M38,"△")</f>
        <v>3</v>
      </c>
      <c r="O37" s="248">
        <f>F37-G37+H37-I37+J37-K37+L37-M37</f>
        <v>0</v>
      </c>
      <c r="P37" s="249"/>
      <c r="Q37" s="18"/>
      <c r="R37" s="282" t="str">
        <f>R7</f>
        <v>O5</v>
      </c>
      <c r="S37" s="282"/>
      <c r="T37" s="282"/>
      <c r="U37" s="282"/>
      <c r="V37" s="160"/>
      <c r="W37" s="161"/>
      <c r="X37" s="162">
        <f>N20</f>
        <v>0</v>
      </c>
      <c r="Y37" s="162">
        <f>T20</f>
        <v>0</v>
      </c>
      <c r="Z37" s="162">
        <f>N26</f>
        <v>0</v>
      </c>
      <c r="AA37" s="162">
        <f>T26</f>
        <v>0</v>
      </c>
      <c r="AB37" s="249">
        <f>COUNTIF(V38:AA38,"○")*3+COUNTIF(V38:AA38,"△")</f>
        <v>2</v>
      </c>
      <c r="AC37" s="248">
        <f>V37-W37+X37-Y37+Z37-AA37</f>
        <v>0</v>
      </c>
      <c r="AD37" s="249"/>
    </row>
    <row r="38" spans="1:33" ht="20.100000000000001" customHeight="1" x14ac:dyDescent="0.15">
      <c r="B38" s="282"/>
      <c r="C38" s="282"/>
      <c r="D38" s="282"/>
      <c r="E38" s="282"/>
      <c r="F38" s="163"/>
      <c r="G38" s="164"/>
      <c r="H38" s="247" t="str">
        <f>IF(H37&gt;I37,"○",IF(H37&lt;I37,"×",IF(H37=I37,"△")))</f>
        <v>△</v>
      </c>
      <c r="I38" s="247"/>
      <c r="J38" s="247" t="str">
        <f t="shared" ref="J38" si="0">IF(J37&gt;K37,"○",IF(J37&lt;K37,"×",IF(J37=K37,"△")))</f>
        <v>△</v>
      </c>
      <c r="K38" s="247"/>
      <c r="L38" s="247" t="str">
        <f t="shared" ref="L38" si="1">IF(L37&gt;M37,"○",IF(L37&lt;M37,"×",IF(L37=M37,"△")))</f>
        <v>△</v>
      </c>
      <c r="M38" s="247"/>
      <c r="N38" s="249"/>
      <c r="O38" s="248"/>
      <c r="P38" s="249"/>
      <c r="Q38" s="18"/>
      <c r="R38" s="282"/>
      <c r="S38" s="282"/>
      <c r="T38" s="282"/>
      <c r="U38" s="282"/>
      <c r="V38" s="163"/>
      <c r="W38" s="164"/>
      <c r="X38" s="247" t="str">
        <f>IF(X37&gt;Y37,"○",IF(X37&lt;Y37,"×",IF(X37=Y37,"△")))</f>
        <v>△</v>
      </c>
      <c r="Y38" s="247"/>
      <c r="Z38" s="247" t="str">
        <f t="shared" ref="Z38" si="2">IF(Z37&gt;AA37,"○",IF(Z37&lt;AA37,"×",IF(Z37=AA37,"△")))</f>
        <v>△</v>
      </c>
      <c r="AA38" s="247"/>
      <c r="AB38" s="249"/>
      <c r="AC38" s="248"/>
      <c r="AD38" s="249"/>
    </row>
    <row r="39" spans="1:33" ht="20.100000000000001" customHeight="1" x14ac:dyDescent="0.15">
      <c r="B39" s="282" t="str">
        <f>G7</f>
        <v>O2</v>
      </c>
      <c r="C39" s="282"/>
      <c r="D39" s="282"/>
      <c r="E39" s="282"/>
      <c r="F39" s="162">
        <f>T16</f>
        <v>0</v>
      </c>
      <c r="G39" s="162">
        <f>N16</f>
        <v>0</v>
      </c>
      <c r="H39" s="160"/>
      <c r="I39" s="161"/>
      <c r="J39" s="162">
        <f>N30</f>
        <v>0</v>
      </c>
      <c r="K39" s="162">
        <f>T30</f>
        <v>0</v>
      </c>
      <c r="L39" s="162">
        <f>N24</f>
        <v>0</v>
      </c>
      <c r="M39" s="162">
        <f>T24</f>
        <v>0</v>
      </c>
      <c r="N39" s="249">
        <f t="shared" ref="N39" si="3">COUNTIF(F40:M40,"○")*3+COUNTIF(F40:M40,"△")</f>
        <v>3</v>
      </c>
      <c r="O39" s="248">
        <f t="shared" ref="O39" si="4">F39-G39+H39-I39+J39-K39+L39-M39</f>
        <v>0</v>
      </c>
      <c r="P39" s="249"/>
      <c r="Q39" s="18"/>
      <c r="R39" s="282" t="str">
        <f>V7</f>
        <v>O6</v>
      </c>
      <c r="S39" s="282"/>
      <c r="T39" s="282"/>
      <c r="U39" s="282"/>
      <c r="V39" s="162">
        <f>T20</f>
        <v>0</v>
      </c>
      <c r="W39" s="162">
        <f>N20</f>
        <v>0</v>
      </c>
      <c r="X39" s="160"/>
      <c r="Y39" s="161"/>
      <c r="Z39" s="162">
        <f>N32</f>
        <v>0</v>
      </c>
      <c r="AA39" s="162">
        <f>T32</f>
        <v>0</v>
      </c>
      <c r="AB39" s="249">
        <f>COUNTIF(V40:AA40,"○")*3+COUNTIF(V40:AA40,"△")</f>
        <v>2</v>
      </c>
      <c r="AC39" s="248">
        <f>V39-W39+X39-Y39+Z39-AA39</f>
        <v>0</v>
      </c>
      <c r="AD39" s="249"/>
    </row>
    <row r="40" spans="1:33" ht="20.100000000000001" customHeight="1" x14ac:dyDescent="0.15">
      <c r="B40" s="282"/>
      <c r="C40" s="282"/>
      <c r="D40" s="282"/>
      <c r="E40" s="282"/>
      <c r="F40" s="247" t="str">
        <f>IF(F39&gt;G39,"○",IF(F39&lt;G39,"×",IF(F39=G39,"△")))</f>
        <v>△</v>
      </c>
      <c r="G40" s="247"/>
      <c r="H40" s="163"/>
      <c r="I40" s="164"/>
      <c r="J40" s="247" t="str">
        <f>IF(J39&gt;K39,"○",IF(J39&lt;K39,"×",IF(J39=K39,"△")))</f>
        <v>△</v>
      </c>
      <c r="K40" s="247"/>
      <c r="L40" s="247" t="str">
        <f>IF(L39&gt;M39,"○",IF(L39&lt;M39,"×",IF(L39=M39,"△")))</f>
        <v>△</v>
      </c>
      <c r="M40" s="247"/>
      <c r="N40" s="249"/>
      <c r="O40" s="248"/>
      <c r="P40" s="249"/>
      <c r="Q40" s="18"/>
      <c r="R40" s="282"/>
      <c r="S40" s="282"/>
      <c r="T40" s="282"/>
      <c r="U40" s="282"/>
      <c r="V40" s="247" t="str">
        <f>IF(V39&gt;W39,"○",IF(V39&lt;W39,"×",IF(V39=W39,"△")))</f>
        <v>△</v>
      </c>
      <c r="W40" s="247"/>
      <c r="X40" s="163"/>
      <c r="Y40" s="164"/>
      <c r="Z40" s="247" t="str">
        <f>IF(Z39&gt;AA39,"○",IF(Z39&lt;AA39,"×",IF(Z39=AA39,"△")))</f>
        <v>△</v>
      </c>
      <c r="AA40" s="247"/>
      <c r="AB40" s="249"/>
      <c r="AC40" s="248"/>
      <c r="AD40" s="249"/>
    </row>
    <row r="41" spans="1:33" ht="20.100000000000001" customHeight="1" x14ac:dyDescent="0.15">
      <c r="B41" s="282" t="str">
        <f>K7</f>
        <v>O3</v>
      </c>
      <c r="C41" s="282"/>
      <c r="D41" s="282"/>
      <c r="E41" s="282"/>
      <c r="F41" s="162">
        <f>T22</f>
        <v>0</v>
      </c>
      <c r="G41" s="162">
        <f>N22</f>
        <v>0</v>
      </c>
      <c r="H41" s="162">
        <f>T30</f>
        <v>0</v>
      </c>
      <c r="I41" s="162">
        <f>N30</f>
        <v>0</v>
      </c>
      <c r="J41" s="160"/>
      <c r="K41" s="161"/>
      <c r="L41" s="162">
        <f>N18</f>
        <v>0</v>
      </c>
      <c r="M41" s="162">
        <f>T18</f>
        <v>0</v>
      </c>
      <c r="N41" s="248">
        <f>COUNTIF(F42:M42,"○")*3+COUNTIF(F42:M42,"△")</f>
        <v>3</v>
      </c>
      <c r="O41" s="248">
        <f t="shared" ref="O41" si="5">F41-G41+H41-I41+J41-K41+L41-M41</f>
        <v>0</v>
      </c>
      <c r="P41" s="248"/>
      <c r="Q41" s="18"/>
      <c r="R41" s="282" t="str">
        <f>Z7</f>
        <v>O7</v>
      </c>
      <c r="S41" s="282"/>
      <c r="T41" s="282"/>
      <c r="U41" s="282"/>
      <c r="V41" s="162">
        <f>T26</f>
        <v>0</v>
      </c>
      <c r="W41" s="162">
        <f>N26</f>
        <v>0</v>
      </c>
      <c r="X41" s="162">
        <f>T32</f>
        <v>0</v>
      </c>
      <c r="Y41" s="162">
        <f>N32</f>
        <v>0</v>
      </c>
      <c r="Z41" s="160"/>
      <c r="AA41" s="161"/>
      <c r="AB41" s="248">
        <f>COUNTIF(V42:AA42,"○")*3+COUNTIF(V42:AA42,"△")</f>
        <v>2</v>
      </c>
      <c r="AC41" s="248">
        <f>V41-W41+X41-Y41+Z41-AA41</f>
        <v>0</v>
      </c>
      <c r="AD41" s="248"/>
    </row>
    <row r="42" spans="1:33" ht="20.100000000000001" customHeight="1" x14ac:dyDescent="0.15">
      <c r="B42" s="282"/>
      <c r="C42" s="282"/>
      <c r="D42" s="282"/>
      <c r="E42" s="282"/>
      <c r="F42" s="247" t="str">
        <f>IF(F41&gt;G41,"○",IF(F41&lt;G41,"×",IF(F41=G41,"△")))</f>
        <v>△</v>
      </c>
      <c r="G42" s="247"/>
      <c r="H42" s="247" t="str">
        <f>IF(H41&gt;I41,"○",IF(H41&lt;I41,"×",IF(H41=I41,"△")))</f>
        <v>△</v>
      </c>
      <c r="I42" s="247"/>
      <c r="J42" s="163"/>
      <c r="K42" s="164"/>
      <c r="L42" s="247" t="str">
        <f>IF(L41&gt;M41,"○",IF(L41&lt;M41,"×",IF(L41=M41,"△")))</f>
        <v>△</v>
      </c>
      <c r="M42" s="247"/>
      <c r="N42" s="248"/>
      <c r="O42" s="248"/>
      <c r="P42" s="248"/>
      <c r="Q42" s="18"/>
      <c r="R42" s="282"/>
      <c r="S42" s="282"/>
      <c r="T42" s="282"/>
      <c r="U42" s="282"/>
      <c r="V42" s="247" t="str">
        <f t="shared" ref="V42" si="6">IF(V41&gt;W41,"○",IF(V41&lt;W41,"×",IF(V41=W41,"△")))</f>
        <v>△</v>
      </c>
      <c r="W42" s="247"/>
      <c r="X42" s="247" t="str">
        <f t="shared" ref="X42" si="7">IF(X41&gt;Y41,"○",IF(X41&lt;Y41,"×",IF(X41=Y41,"△")))</f>
        <v>△</v>
      </c>
      <c r="Y42" s="247"/>
      <c r="Z42" s="163"/>
      <c r="AA42" s="164"/>
      <c r="AB42" s="248"/>
      <c r="AC42" s="248"/>
      <c r="AD42" s="248"/>
    </row>
    <row r="43" spans="1:33" ht="20.100000000000001" customHeight="1" x14ac:dyDescent="0.15">
      <c r="B43" s="282" t="str">
        <f>O7</f>
        <v>O4</v>
      </c>
      <c r="C43" s="282"/>
      <c r="D43" s="282"/>
      <c r="E43" s="282"/>
      <c r="F43" s="162">
        <f>T28</f>
        <v>0</v>
      </c>
      <c r="G43" s="162">
        <f>N28</f>
        <v>0</v>
      </c>
      <c r="H43" s="162">
        <f>T24</f>
        <v>0</v>
      </c>
      <c r="I43" s="162">
        <f>N24</f>
        <v>0</v>
      </c>
      <c r="J43" s="162">
        <f>T18</f>
        <v>0</v>
      </c>
      <c r="K43" s="162">
        <f>N18</f>
        <v>0</v>
      </c>
      <c r="L43" s="160"/>
      <c r="M43" s="161"/>
      <c r="N43" s="248">
        <f t="shared" ref="N43" si="8">COUNTIF(F44:M44,"○")*3+COUNTIF(F44:M44,"△")</f>
        <v>3</v>
      </c>
      <c r="O43" s="248">
        <f t="shared" ref="O43" si="9">F43-G43+H43-I43+J43-K43+L43-M43</f>
        <v>0</v>
      </c>
      <c r="P43" s="248"/>
      <c r="Q43" s="18"/>
      <c r="R43" s="179"/>
      <c r="S43" s="179"/>
      <c r="T43" s="165"/>
      <c r="U43" s="165"/>
      <c r="V43" s="165"/>
      <c r="W43" s="165"/>
      <c r="X43" s="165"/>
      <c r="Y43" s="165"/>
      <c r="Z43" s="165"/>
      <c r="AA43" s="165"/>
      <c r="AB43" s="29"/>
    </row>
    <row r="44" spans="1:33" ht="20.100000000000001" customHeight="1" x14ac:dyDescent="0.15">
      <c r="B44" s="282"/>
      <c r="C44" s="282"/>
      <c r="D44" s="282"/>
      <c r="E44" s="282"/>
      <c r="F44" s="247" t="str">
        <f>IF(F43&gt;G43,"○",IF(F43&lt;G43,"×",IF(F43=G43,"△")))</f>
        <v>△</v>
      </c>
      <c r="G44" s="247"/>
      <c r="H44" s="247" t="str">
        <f>IF(H43&gt;I43,"○",IF(H43&lt;I43,"×",IF(H43=I43,"△")))</f>
        <v>△</v>
      </c>
      <c r="I44" s="247"/>
      <c r="J44" s="247" t="str">
        <f>IF(J43&gt;K43,"○",IF(J43&lt;K43,"×",IF(J43=K43,"△")))</f>
        <v>△</v>
      </c>
      <c r="K44" s="247"/>
      <c r="L44" s="163"/>
      <c r="M44" s="164"/>
      <c r="N44" s="248"/>
      <c r="O44" s="248"/>
      <c r="P44" s="248"/>
      <c r="Q44" s="18"/>
      <c r="R44" s="183"/>
      <c r="S44" s="183"/>
      <c r="T44" s="9"/>
      <c r="U44" s="9"/>
      <c r="V44" s="9"/>
      <c r="W44" s="9"/>
      <c r="X44" s="9"/>
      <c r="Y44" s="9"/>
      <c r="Z44" s="26"/>
      <c r="AA44" s="26"/>
      <c r="AB44" s="9"/>
    </row>
    <row r="45" spans="1:33" ht="20.100000000000001" customHeight="1" x14ac:dyDescent="0.15"/>
    <row r="46" spans="1:33" ht="21" customHeight="1" x14ac:dyDescent="0.15">
      <c r="A46" s="13" t="str">
        <f>A1</f>
        <v>■第1日　1月7日</v>
      </c>
      <c r="B46" s="156"/>
      <c r="C46" s="156"/>
      <c r="D46" s="156"/>
      <c r="E46" s="156"/>
      <c r="F46" s="156"/>
      <c r="G46" s="156"/>
      <c r="H46" s="156"/>
      <c r="I46" s="252" t="str">
        <f>I1</f>
        <v>予選リーグ</v>
      </c>
      <c r="J46" s="252"/>
      <c r="K46" s="252"/>
      <c r="L46" s="252"/>
      <c r="M46" s="252"/>
      <c r="N46" s="149"/>
      <c r="O46" s="149"/>
      <c r="P46" s="149"/>
      <c r="Q46" s="149"/>
      <c r="R46" s="149"/>
      <c r="T46" s="240" t="s">
        <v>202</v>
      </c>
      <c r="U46" s="240"/>
      <c r="V46" s="240"/>
      <c r="W46" s="240"/>
      <c r="X46" s="252" t="str">
        <f>U11組合せ!AP9</f>
        <v>P会場</v>
      </c>
      <c r="Y46" s="252"/>
      <c r="Z46" s="252"/>
      <c r="AA46" s="252"/>
      <c r="AB46" s="252"/>
      <c r="AC46" s="252"/>
      <c r="AD46" s="252"/>
      <c r="AE46" s="252"/>
      <c r="AF46" s="252"/>
      <c r="AG46" s="252"/>
    </row>
    <row r="47" spans="1:33" ht="15.75" customHeight="1" x14ac:dyDescent="0.15">
      <c r="A47" s="13"/>
      <c r="B47" s="13"/>
      <c r="C47" s="13"/>
      <c r="O47" s="83"/>
      <c r="P47" s="83"/>
      <c r="Q47" s="83"/>
      <c r="R47" s="15"/>
      <c r="S47" s="15"/>
      <c r="T47" s="15"/>
      <c r="U47" s="15"/>
      <c r="V47" s="15"/>
      <c r="W47" s="15"/>
    </row>
    <row r="48" spans="1:33" ht="20.100000000000001" customHeight="1" x14ac:dyDescent="0.15">
      <c r="A48" s="13"/>
      <c r="B48" s="156"/>
      <c r="C48" s="13"/>
      <c r="D48" s="13"/>
      <c r="E48" s="13"/>
      <c r="F48" s="13"/>
      <c r="I48" s="240" t="s">
        <v>433</v>
      </c>
      <c r="J48" s="240"/>
      <c r="L48" s="83"/>
      <c r="Q48" s="83"/>
      <c r="R48" s="83"/>
      <c r="S48" s="13"/>
      <c r="T48" s="13"/>
      <c r="U48" s="15"/>
      <c r="V48" s="240" t="s">
        <v>434</v>
      </c>
      <c r="W48" s="240"/>
      <c r="X48" s="13"/>
      <c r="Y48" s="13"/>
      <c r="Z48" s="18"/>
      <c r="AA48" s="18"/>
    </row>
    <row r="49" spans="1:33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1"/>
      <c r="X49" s="1"/>
      <c r="Y49" s="1"/>
      <c r="Z49" s="1"/>
    </row>
    <row r="50" spans="1:33" ht="19.5" customHeight="1" x14ac:dyDescent="0.15">
      <c r="A50" s="1"/>
      <c r="B50" s="1"/>
      <c r="C50" s="1"/>
      <c r="D50" s="56"/>
      <c r="E50" s="157"/>
      <c r="F50" s="157"/>
      <c r="G50" s="16"/>
      <c r="H50" s="56"/>
      <c r="I50" s="16"/>
      <c r="J50" s="16"/>
      <c r="K50" s="17"/>
      <c r="L50" s="16"/>
      <c r="M50" s="16"/>
      <c r="N50" s="16"/>
      <c r="O50" s="17"/>
      <c r="P50" s="1"/>
      <c r="Q50" s="1"/>
      <c r="R50" s="1"/>
      <c r="S50" s="158"/>
      <c r="T50" s="157"/>
      <c r="U50" s="16"/>
      <c r="V50" s="16"/>
      <c r="W50" s="56"/>
      <c r="X50" s="16"/>
      <c r="Y50" s="16"/>
      <c r="Z50" s="17"/>
    </row>
    <row r="51" spans="1:33" ht="20.100000000000001" customHeight="1" x14ac:dyDescent="0.15">
      <c r="A51" s="1"/>
      <c r="C51" s="243">
        <v>1</v>
      </c>
      <c r="D51" s="243"/>
      <c r="G51" s="243">
        <v>2</v>
      </c>
      <c r="H51" s="243"/>
      <c r="J51" s="1"/>
      <c r="K51" s="243">
        <v>3</v>
      </c>
      <c r="L51" s="243"/>
      <c r="M51" s="1"/>
      <c r="N51" s="1"/>
      <c r="O51" s="243">
        <v>4</v>
      </c>
      <c r="P51" s="243"/>
      <c r="R51" s="243">
        <v>5</v>
      </c>
      <c r="S51" s="243"/>
      <c r="U51" s="1"/>
      <c r="V51" s="243">
        <v>6</v>
      </c>
      <c r="W51" s="243"/>
      <c r="X51" s="1"/>
      <c r="Y51" s="1"/>
      <c r="Z51" s="243">
        <v>7</v>
      </c>
      <c r="AA51" s="243"/>
    </row>
    <row r="52" spans="1:33" ht="20.100000000000001" customHeight="1" x14ac:dyDescent="0.15">
      <c r="A52" s="1"/>
      <c r="C52" s="244" t="str">
        <f>U11組合せ!AN23</f>
        <v>P1</v>
      </c>
      <c r="D52" s="244"/>
      <c r="G52" s="244" t="str">
        <f>U11組合せ!AN21</f>
        <v>P2</v>
      </c>
      <c r="H52" s="244"/>
      <c r="J52" s="4"/>
      <c r="K52" s="244" t="str">
        <f>U11組合せ!AN19</f>
        <v>P3</v>
      </c>
      <c r="L52" s="244"/>
      <c r="M52" s="4"/>
      <c r="N52" s="4"/>
      <c r="O52" s="244" t="str">
        <f>U11組合せ!AN17</f>
        <v>P4</v>
      </c>
      <c r="P52" s="244"/>
      <c r="R52" s="244" t="str">
        <f>U11組合せ!AN14</f>
        <v>P5</v>
      </c>
      <c r="S52" s="244"/>
      <c r="U52" s="4"/>
      <c r="V52" s="244" t="str">
        <f>U11組合せ!AN12</f>
        <v>P6</v>
      </c>
      <c r="W52" s="244"/>
      <c r="X52" s="4"/>
      <c r="Y52" s="4"/>
      <c r="Z52" s="244" t="str">
        <f>U11組合せ!AN10</f>
        <v>P7</v>
      </c>
      <c r="AA52" s="244"/>
    </row>
    <row r="53" spans="1:33" ht="20.100000000000001" customHeight="1" x14ac:dyDescent="0.15">
      <c r="A53" s="1"/>
      <c r="B53" s="4"/>
      <c r="C53" s="244"/>
      <c r="D53" s="244"/>
      <c r="G53" s="244"/>
      <c r="H53" s="244"/>
      <c r="J53" s="4"/>
      <c r="K53" s="244"/>
      <c r="L53" s="244"/>
      <c r="M53" s="4"/>
      <c r="N53" s="4"/>
      <c r="O53" s="244"/>
      <c r="P53" s="244"/>
      <c r="R53" s="244"/>
      <c r="S53" s="244"/>
      <c r="U53" s="4"/>
      <c r="V53" s="244"/>
      <c r="W53" s="244"/>
      <c r="X53" s="4"/>
      <c r="Y53" s="4"/>
      <c r="Z53" s="244"/>
      <c r="AA53" s="244"/>
    </row>
    <row r="54" spans="1:33" ht="20.100000000000001" customHeight="1" x14ac:dyDescent="0.15">
      <c r="A54" s="1"/>
      <c r="B54" s="4"/>
      <c r="C54" s="244"/>
      <c r="D54" s="244"/>
      <c r="G54" s="244"/>
      <c r="H54" s="244"/>
      <c r="J54" s="4"/>
      <c r="K54" s="244"/>
      <c r="L54" s="244"/>
      <c r="M54" s="4"/>
      <c r="N54" s="4"/>
      <c r="O54" s="244"/>
      <c r="P54" s="244"/>
      <c r="R54" s="244"/>
      <c r="S54" s="244"/>
      <c r="U54" s="4"/>
      <c r="V54" s="244"/>
      <c r="W54" s="244"/>
      <c r="X54" s="4"/>
      <c r="Y54" s="4"/>
      <c r="Z54" s="244"/>
      <c r="AA54" s="244"/>
    </row>
    <row r="55" spans="1:33" ht="20.100000000000001" customHeight="1" x14ac:dyDescent="0.15">
      <c r="A55" s="1"/>
      <c r="B55" s="4"/>
      <c r="C55" s="244"/>
      <c r="D55" s="244"/>
      <c r="G55" s="244"/>
      <c r="H55" s="244"/>
      <c r="J55" s="4"/>
      <c r="K55" s="244"/>
      <c r="L55" s="244"/>
      <c r="M55" s="4"/>
      <c r="N55" s="4"/>
      <c r="O55" s="244"/>
      <c r="P55" s="244"/>
      <c r="R55" s="244"/>
      <c r="S55" s="244"/>
      <c r="U55" s="4"/>
      <c r="V55" s="244"/>
      <c r="W55" s="244"/>
      <c r="X55" s="4"/>
      <c r="Y55" s="4"/>
      <c r="Z55" s="244"/>
      <c r="AA55" s="244"/>
    </row>
    <row r="56" spans="1:33" ht="20.100000000000001" customHeight="1" x14ac:dyDescent="0.15">
      <c r="A56" s="1"/>
      <c r="B56" s="4"/>
      <c r="C56" s="244"/>
      <c r="D56" s="244"/>
      <c r="G56" s="244"/>
      <c r="H56" s="244"/>
      <c r="J56" s="4"/>
      <c r="K56" s="244"/>
      <c r="L56" s="244"/>
      <c r="M56" s="4"/>
      <c r="N56" s="4"/>
      <c r="O56" s="244"/>
      <c r="P56" s="244"/>
      <c r="R56" s="244"/>
      <c r="S56" s="244"/>
      <c r="U56" s="4"/>
      <c r="V56" s="244"/>
      <c r="W56" s="244"/>
      <c r="X56" s="4"/>
      <c r="Y56" s="4"/>
      <c r="Z56" s="244"/>
      <c r="AA56" s="244"/>
    </row>
    <row r="57" spans="1:33" ht="20.100000000000001" customHeight="1" x14ac:dyDescent="0.15">
      <c r="A57" s="1"/>
      <c r="B57" s="4"/>
      <c r="C57" s="244"/>
      <c r="D57" s="244"/>
      <c r="G57" s="244"/>
      <c r="H57" s="244"/>
      <c r="J57" s="4"/>
      <c r="K57" s="244"/>
      <c r="L57" s="244"/>
      <c r="M57" s="4"/>
      <c r="N57" s="4"/>
      <c r="O57" s="244"/>
      <c r="P57" s="244"/>
      <c r="R57" s="244"/>
      <c r="S57" s="244"/>
      <c r="U57" s="4"/>
      <c r="V57" s="244"/>
      <c r="W57" s="244"/>
      <c r="X57" s="4"/>
      <c r="Y57" s="4"/>
      <c r="Z57" s="244"/>
      <c r="AA57" s="244"/>
    </row>
    <row r="58" spans="1:33" ht="20.100000000000001" customHeight="1" x14ac:dyDescent="0.15">
      <c r="A58" s="1"/>
      <c r="B58" s="4"/>
      <c r="C58" s="244"/>
      <c r="D58" s="244"/>
      <c r="G58" s="244"/>
      <c r="H58" s="244"/>
      <c r="J58" s="4"/>
      <c r="K58" s="244"/>
      <c r="L58" s="244"/>
      <c r="M58" s="4"/>
      <c r="N58" s="4"/>
      <c r="O58" s="244"/>
      <c r="P58" s="244"/>
      <c r="R58" s="244"/>
      <c r="S58" s="244"/>
      <c r="U58" s="4"/>
      <c r="V58" s="244"/>
      <c r="W58" s="244"/>
      <c r="X58" s="4"/>
      <c r="Y58" s="4"/>
      <c r="Z58" s="244"/>
      <c r="AA58" s="244"/>
    </row>
    <row r="59" spans="1:33" ht="20.100000000000001" customHeight="1" x14ac:dyDescent="0.15">
      <c r="A59" s="1"/>
      <c r="B59" s="4"/>
      <c r="C59" s="244"/>
      <c r="D59" s="244"/>
      <c r="G59" s="244"/>
      <c r="H59" s="244"/>
      <c r="J59" s="4"/>
      <c r="K59" s="244"/>
      <c r="L59" s="244"/>
      <c r="M59" s="4"/>
      <c r="N59" s="4"/>
      <c r="O59" s="244"/>
      <c r="P59" s="244"/>
      <c r="R59" s="244"/>
      <c r="S59" s="244"/>
      <c r="U59" s="4"/>
      <c r="V59" s="244"/>
      <c r="W59" s="244"/>
      <c r="X59" s="4"/>
      <c r="Y59" s="4"/>
      <c r="Z59" s="244"/>
      <c r="AA59" s="244"/>
    </row>
    <row r="60" spans="1:33" ht="19.5" customHeight="1" x14ac:dyDescent="0.15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46" t="s">
        <v>352</v>
      </c>
      <c r="AC60" s="75" t="s">
        <v>339</v>
      </c>
      <c r="AD60" s="75" t="s">
        <v>340</v>
      </c>
      <c r="AE60" s="75" t="s">
        <v>340</v>
      </c>
      <c r="AF60" s="75" t="s">
        <v>341</v>
      </c>
      <c r="AG60" s="181" t="s">
        <v>353</v>
      </c>
    </row>
    <row r="61" spans="1:33" ht="18" customHeight="1" x14ac:dyDescent="0.15">
      <c r="A61" s="1"/>
      <c r="C61" s="243" t="s">
        <v>1</v>
      </c>
      <c r="D61" s="255">
        <v>0.375</v>
      </c>
      <c r="E61" s="255"/>
      <c r="F61" s="255"/>
      <c r="G61" s="250" t="str">
        <f>C52</f>
        <v>P1</v>
      </c>
      <c r="H61" s="250"/>
      <c r="I61" s="250"/>
      <c r="J61" s="250"/>
      <c r="K61" s="250"/>
      <c r="L61" s="250"/>
      <c r="M61" s="250"/>
      <c r="N61" s="254">
        <f>P61+P62</f>
        <v>0</v>
      </c>
      <c r="O61" s="253" t="s">
        <v>327</v>
      </c>
      <c r="P61" s="49">
        <v>0</v>
      </c>
      <c r="Q61" s="22" t="s">
        <v>328</v>
      </c>
      <c r="R61" s="159">
        <v>0</v>
      </c>
      <c r="S61" s="253" t="s">
        <v>329</v>
      </c>
      <c r="T61" s="254">
        <f>R61+R62</f>
        <v>0</v>
      </c>
      <c r="U61" s="250" t="str">
        <f>G52</f>
        <v>P2</v>
      </c>
      <c r="V61" s="250"/>
      <c r="W61" s="250"/>
      <c r="X61" s="250"/>
      <c r="Y61" s="250"/>
      <c r="Z61" s="250"/>
      <c r="AA61" s="250"/>
      <c r="AB61" s="245"/>
      <c r="AC61" s="246" t="s">
        <v>343</v>
      </c>
      <c r="AD61" s="246" t="s">
        <v>344</v>
      </c>
      <c r="AE61" s="246" t="s">
        <v>345</v>
      </c>
      <c r="AF61" s="246">
        <v>5</v>
      </c>
      <c r="AG61" s="251"/>
    </row>
    <row r="62" spans="1:33" ht="18" customHeight="1" x14ac:dyDescent="0.15">
      <c r="A62" s="1"/>
      <c r="C62" s="243"/>
      <c r="D62" s="255"/>
      <c r="E62" s="255"/>
      <c r="F62" s="255"/>
      <c r="G62" s="250"/>
      <c r="H62" s="250"/>
      <c r="I62" s="250"/>
      <c r="J62" s="250"/>
      <c r="K62" s="250"/>
      <c r="L62" s="250"/>
      <c r="M62" s="250"/>
      <c r="N62" s="254"/>
      <c r="O62" s="253"/>
      <c r="P62" s="49">
        <v>0</v>
      </c>
      <c r="Q62" s="22" t="s">
        <v>328</v>
      </c>
      <c r="R62" s="159">
        <v>0</v>
      </c>
      <c r="S62" s="253"/>
      <c r="T62" s="254"/>
      <c r="U62" s="250"/>
      <c r="V62" s="250"/>
      <c r="W62" s="250"/>
      <c r="X62" s="250"/>
      <c r="Y62" s="250"/>
      <c r="Z62" s="250"/>
      <c r="AA62" s="250"/>
      <c r="AB62" s="245"/>
      <c r="AC62" s="246"/>
      <c r="AD62" s="246"/>
      <c r="AE62" s="246"/>
      <c r="AF62" s="246"/>
      <c r="AG62" s="251"/>
    </row>
    <row r="63" spans="1:33" ht="18" customHeight="1" x14ac:dyDescent="0.15">
      <c r="A63" s="1"/>
      <c r="C63" s="243" t="s">
        <v>2</v>
      </c>
      <c r="D63" s="255">
        <v>0.40277777777777773</v>
      </c>
      <c r="E63" s="255"/>
      <c r="F63" s="255"/>
      <c r="G63" s="250" t="str">
        <f>K52</f>
        <v>P3</v>
      </c>
      <c r="H63" s="250"/>
      <c r="I63" s="250"/>
      <c r="J63" s="250"/>
      <c r="K63" s="250"/>
      <c r="L63" s="250"/>
      <c r="M63" s="250"/>
      <c r="N63" s="254">
        <f>P63+P64</f>
        <v>0</v>
      </c>
      <c r="O63" s="253" t="s">
        <v>327</v>
      </c>
      <c r="P63" s="49">
        <v>0</v>
      </c>
      <c r="Q63" s="22" t="s">
        <v>328</v>
      </c>
      <c r="R63" s="159">
        <v>0</v>
      </c>
      <c r="S63" s="253" t="s">
        <v>329</v>
      </c>
      <c r="T63" s="254">
        <f>R63+R64</f>
        <v>0</v>
      </c>
      <c r="U63" s="250" t="str">
        <f>O52</f>
        <v>P4</v>
      </c>
      <c r="V63" s="250"/>
      <c r="W63" s="250"/>
      <c r="X63" s="250"/>
      <c r="Y63" s="250"/>
      <c r="Z63" s="250"/>
      <c r="AA63" s="250"/>
      <c r="AB63" s="245"/>
      <c r="AC63" s="246" t="s">
        <v>344</v>
      </c>
      <c r="AD63" s="246" t="s">
        <v>345</v>
      </c>
      <c r="AE63" s="246" t="s">
        <v>343</v>
      </c>
      <c r="AF63" s="246">
        <v>6</v>
      </c>
      <c r="AG63" s="251"/>
    </row>
    <row r="64" spans="1:33" ht="18" customHeight="1" x14ac:dyDescent="0.15">
      <c r="A64" s="1"/>
      <c r="C64" s="243"/>
      <c r="D64" s="255"/>
      <c r="E64" s="255"/>
      <c r="F64" s="255"/>
      <c r="G64" s="250"/>
      <c r="H64" s="250"/>
      <c r="I64" s="250"/>
      <c r="J64" s="250"/>
      <c r="K64" s="250"/>
      <c r="L64" s="250"/>
      <c r="M64" s="250"/>
      <c r="N64" s="254"/>
      <c r="O64" s="253"/>
      <c r="P64" s="49">
        <v>0</v>
      </c>
      <c r="Q64" s="22" t="s">
        <v>328</v>
      </c>
      <c r="R64" s="159">
        <v>0</v>
      </c>
      <c r="S64" s="253"/>
      <c r="T64" s="254"/>
      <c r="U64" s="250"/>
      <c r="V64" s="250"/>
      <c r="W64" s="250"/>
      <c r="X64" s="250"/>
      <c r="Y64" s="250"/>
      <c r="Z64" s="250"/>
      <c r="AA64" s="250"/>
      <c r="AB64" s="245"/>
      <c r="AC64" s="246"/>
      <c r="AD64" s="246"/>
      <c r="AE64" s="246"/>
      <c r="AF64" s="246"/>
      <c r="AG64" s="251"/>
    </row>
    <row r="65" spans="1:33" ht="18" customHeight="1" x14ac:dyDescent="0.15">
      <c r="A65" s="1"/>
      <c r="C65" s="243" t="s">
        <v>3</v>
      </c>
      <c r="D65" s="255">
        <v>0.43055555555555558</v>
      </c>
      <c r="E65" s="255"/>
      <c r="F65" s="255"/>
      <c r="G65" s="250" t="str">
        <f>R52</f>
        <v>P5</v>
      </c>
      <c r="H65" s="250"/>
      <c r="I65" s="250"/>
      <c r="J65" s="250"/>
      <c r="K65" s="250"/>
      <c r="L65" s="250"/>
      <c r="M65" s="250"/>
      <c r="N65" s="254">
        <f>P65+P66</f>
        <v>0</v>
      </c>
      <c r="O65" s="253" t="s">
        <v>327</v>
      </c>
      <c r="P65" s="49">
        <v>0</v>
      </c>
      <c r="Q65" s="22" t="s">
        <v>328</v>
      </c>
      <c r="R65" s="159">
        <v>0</v>
      </c>
      <c r="S65" s="253" t="s">
        <v>329</v>
      </c>
      <c r="T65" s="254">
        <f>R65+R66</f>
        <v>0</v>
      </c>
      <c r="U65" s="250" t="str">
        <f>V52</f>
        <v>P6</v>
      </c>
      <c r="V65" s="250"/>
      <c r="W65" s="250"/>
      <c r="X65" s="250"/>
      <c r="Y65" s="250"/>
      <c r="Z65" s="250"/>
      <c r="AA65" s="250"/>
      <c r="AB65" s="245"/>
      <c r="AC65" s="246" t="s">
        <v>347</v>
      </c>
      <c r="AD65" s="246" t="s">
        <v>348</v>
      </c>
      <c r="AE65" s="246" t="s">
        <v>349</v>
      </c>
      <c r="AF65" s="246">
        <v>4</v>
      </c>
      <c r="AG65" s="251"/>
    </row>
    <row r="66" spans="1:33" ht="18" customHeight="1" x14ac:dyDescent="0.15">
      <c r="A66" s="1"/>
      <c r="C66" s="243"/>
      <c r="D66" s="255"/>
      <c r="E66" s="255"/>
      <c r="F66" s="255"/>
      <c r="G66" s="250"/>
      <c r="H66" s="250"/>
      <c r="I66" s="250"/>
      <c r="J66" s="250"/>
      <c r="K66" s="250"/>
      <c r="L66" s="250"/>
      <c r="M66" s="250"/>
      <c r="N66" s="254"/>
      <c r="O66" s="253"/>
      <c r="P66" s="49">
        <v>0</v>
      </c>
      <c r="Q66" s="22" t="s">
        <v>328</v>
      </c>
      <c r="R66" s="159">
        <v>0</v>
      </c>
      <c r="S66" s="253"/>
      <c r="T66" s="254"/>
      <c r="U66" s="250"/>
      <c r="V66" s="250"/>
      <c r="W66" s="250"/>
      <c r="X66" s="250"/>
      <c r="Y66" s="250"/>
      <c r="Z66" s="250"/>
      <c r="AA66" s="250"/>
      <c r="AB66" s="245"/>
      <c r="AC66" s="246"/>
      <c r="AD66" s="246"/>
      <c r="AE66" s="246"/>
      <c r="AF66" s="246"/>
      <c r="AG66" s="251"/>
    </row>
    <row r="67" spans="1:33" ht="18" customHeight="1" x14ac:dyDescent="0.15">
      <c r="A67" s="1"/>
      <c r="C67" s="243" t="s">
        <v>4</v>
      </c>
      <c r="D67" s="255">
        <v>0.45833333333333331</v>
      </c>
      <c r="E67" s="255"/>
      <c r="F67" s="255"/>
      <c r="G67" s="250" t="str">
        <f>C52</f>
        <v>P1</v>
      </c>
      <c r="H67" s="250"/>
      <c r="I67" s="250"/>
      <c r="J67" s="250"/>
      <c r="K67" s="250"/>
      <c r="L67" s="250"/>
      <c r="M67" s="250"/>
      <c r="N67" s="254">
        <f>P67+P68</f>
        <v>0</v>
      </c>
      <c r="O67" s="253" t="s">
        <v>327</v>
      </c>
      <c r="P67" s="49">
        <v>0</v>
      </c>
      <c r="Q67" s="22" t="s">
        <v>328</v>
      </c>
      <c r="R67" s="159">
        <v>0</v>
      </c>
      <c r="S67" s="253" t="s">
        <v>329</v>
      </c>
      <c r="T67" s="254">
        <f>R67+R68</f>
        <v>0</v>
      </c>
      <c r="U67" s="250" t="str">
        <f>K52</f>
        <v>P3</v>
      </c>
      <c r="V67" s="250"/>
      <c r="W67" s="250"/>
      <c r="X67" s="250"/>
      <c r="Y67" s="250"/>
      <c r="Z67" s="250"/>
      <c r="AA67" s="250"/>
      <c r="AB67" s="245"/>
      <c r="AC67" s="246" t="s">
        <v>344</v>
      </c>
      <c r="AD67" s="246" t="s">
        <v>343</v>
      </c>
      <c r="AE67" s="246" t="s">
        <v>345</v>
      </c>
      <c r="AF67" s="246">
        <v>6</v>
      </c>
      <c r="AG67" s="251"/>
    </row>
    <row r="68" spans="1:33" ht="18" customHeight="1" x14ac:dyDescent="0.15">
      <c r="A68" s="1"/>
      <c r="C68" s="243"/>
      <c r="D68" s="255"/>
      <c r="E68" s="255"/>
      <c r="F68" s="255"/>
      <c r="G68" s="250"/>
      <c r="H68" s="250"/>
      <c r="I68" s="250"/>
      <c r="J68" s="250"/>
      <c r="K68" s="250"/>
      <c r="L68" s="250"/>
      <c r="M68" s="250"/>
      <c r="N68" s="254"/>
      <c r="O68" s="253"/>
      <c r="P68" s="49">
        <v>0</v>
      </c>
      <c r="Q68" s="22" t="s">
        <v>328</v>
      </c>
      <c r="R68" s="159">
        <v>0</v>
      </c>
      <c r="S68" s="253"/>
      <c r="T68" s="254"/>
      <c r="U68" s="250"/>
      <c r="V68" s="250"/>
      <c r="W68" s="250"/>
      <c r="X68" s="250"/>
      <c r="Y68" s="250"/>
      <c r="Z68" s="250"/>
      <c r="AA68" s="250"/>
      <c r="AB68" s="245"/>
      <c r="AC68" s="246"/>
      <c r="AD68" s="246"/>
      <c r="AE68" s="246"/>
      <c r="AF68" s="246"/>
      <c r="AG68" s="251"/>
    </row>
    <row r="69" spans="1:33" ht="18" customHeight="1" x14ac:dyDescent="0.15">
      <c r="A69" s="1"/>
      <c r="C69" s="243" t="s">
        <v>5</v>
      </c>
      <c r="D69" s="255">
        <v>0.4861111111111111</v>
      </c>
      <c r="E69" s="255"/>
      <c r="F69" s="255"/>
      <c r="G69" s="250" t="str">
        <f>G52</f>
        <v>P2</v>
      </c>
      <c r="H69" s="250"/>
      <c r="I69" s="250"/>
      <c r="J69" s="250"/>
      <c r="K69" s="250"/>
      <c r="L69" s="250"/>
      <c r="M69" s="250"/>
      <c r="N69" s="254">
        <f>P69+P70</f>
        <v>0</v>
      </c>
      <c r="O69" s="253" t="s">
        <v>327</v>
      </c>
      <c r="P69" s="49">
        <v>0</v>
      </c>
      <c r="Q69" s="22" t="s">
        <v>328</v>
      </c>
      <c r="R69" s="159">
        <v>0</v>
      </c>
      <c r="S69" s="253" t="s">
        <v>329</v>
      </c>
      <c r="T69" s="254">
        <f>R69+R70</f>
        <v>0</v>
      </c>
      <c r="U69" s="250" t="str">
        <f>O52</f>
        <v>P4</v>
      </c>
      <c r="V69" s="250"/>
      <c r="W69" s="250"/>
      <c r="X69" s="250"/>
      <c r="Y69" s="250"/>
      <c r="Z69" s="250"/>
      <c r="AA69" s="250"/>
      <c r="AB69" s="245"/>
      <c r="AC69" s="246" t="s">
        <v>345</v>
      </c>
      <c r="AD69" s="246" t="s">
        <v>343</v>
      </c>
      <c r="AE69" s="246" t="s">
        <v>344</v>
      </c>
      <c r="AF69" s="246">
        <v>7</v>
      </c>
      <c r="AG69" s="251"/>
    </row>
    <row r="70" spans="1:33" ht="18" customHeight="1" x14ac:dyDescent="0.15">
      <c r="A70" s="1"/>
      <c r="C70" s="243"/>
      <c r="D70" s="255"/>
      <c r="E70" s="255"/>
      <c r="F70" s="255"/>
      <c r="G70" s="250"/>
      <c r="H70" s="250"/>
      <c r="I70" s="250"/>
      <c r="J70" s="250"/>
      <c r="K70" s="250"/>
      <c r="L70" s="250"/>
      <c r="M70" s="250"/>
      <c r="N70" s="254"/>
      <c r="O70" s="253"/>
      <c r="P70" s="49">
        <v>0</v>
      </c>
      <c r="Q70" s="22" t="s">
        <v>328</v>
      </c>
      <c r="R70" s="159">
        <v>0</v>
      </c>
      <c r="S70" s="253"/>
      <c r="T70" s="254"/>
      <c r="U70" s="250"/>
      <c r="V70" s="250"/>
      <c r="W70" s="250"/>
      <c r="X70" s="250"/>
      <c r="Y70" s="250"/>
      <c r="Z70" s="250"/>
      <c r="AA70" s="250"/>
      <c r="AB70" s="245"/>
      <c r="AC70" s="246"/>
      <c r="AD70" s="246"/>
      <c r="AE70" s="246"/>
      <c r="AF70" s="246"/>
      <c r="AG70" s="251"/>
    </row>
    <row r="71" spans="1:33" ht="18" customHeight="1" x14ac:dyDescent="0.15">
      <c r="C71" s="243" t="s">
        <v>0</v>
      </c>
      <c r="D71" s="255">
        <v>0.51388888888888895</v>
      </c>
      <c r="E71" s="255"/>
      <c r="F71" s="255"/>
      <c r="G71" s="250" t="str">
        <f>R52</f>
        <v>P5</v>
      </c>
      <c r="H71" s="250"/>
      <c r="I71" s="250"/>
      <c r="J71" s="250"/>
      <c r="K71" s="250"/>
      <c r="L71" s="250"/>
      <c r="M71" s="250"/>
      <c r="N71" s="254">
        <f>P71+P72</f>
        <v>0</v>
      </c>
      <c r="O71" s="253" t="s">
        <v>327</v>
      </c>
      <c r="P71" s="49">
        <v>0</v>
      </c>
      <c r="Q71" s="22" t="s">
        <v>328</v>
      </c>
      <c r="R71" s="159">
        <v>0</v>
      </c>
      <c r="S71" s="253" t="s">
        <v>329</v>
      </c>
      <c r="T71" s="254">
        <f>R71+R72</f>
        <v>0</v>
      </c>
      <c r="U71" s="250" t="str">
        <f>Z52</f>
        <v>P7</v>
      </c>
      <c r="V71" s="250"/>
      <c r="W71" s="250"/>
      <c r="X71" s="250"/>
      <c r="Y71" s="250"/>
      <c r="Z71" s="250"/>
      <c r="AA71" s="250"/>
      <c r="AB71" s="245"/>
      <c r="AC71" s="246" t="s">
        <v>348</v>
      </c>
      <c r="AD71" s="246" t="s">
        <v>347</v>
      </c>
      <c r="AE71" s="246" t="s">
        <v>350</v>
      </c>
      <c r="AF71" s="246">
        <v>3</v>
      </c>
      <c r="AG71" s="251"/>
    </row>
    <row r="72" spans="1:33" ht="18" customHeight="1" x14ac:dyDescent="0.15">
      <c r="C72" s="243"/>
      <c r="D72" s="255"/>
      <c r="E72" s="255"/>
      <c r="F72" s="255"/>
      <c r="G72" s="250"/>
      <c r="H72" s="250"/>
      <c r="I72" s="250"/>
      <c r="J72" s="250"/>
      <c r="K72" s="250"/>
      <c r="L72" s="250"/>
      <c r="M72" s="250"/>
      <c r="N72" s="254"/>
      <c r="O72" s="253"/>
      <c r="P72" s="49">
        <v>0</v>
      </c>
      <c r="Q72" s="22" t="s">
        <v>328</v>
      </c>
      <c r="R72" s="159">
        <v>0</v>
      </c>
      <c r="S72" s="253"/>
      <c r="T72" s="254"/>
      <c r="U72" s="250"/>
      <c r="V72" s="250"/>
      <c r="W72" s="250"/>
      <c r="X72" s="250"/>
      <c r="Y72" s="250"/>
      <c r="Z72" s="250"/>
      <c r="AA72" s="250"/>
      <c r="AB72" s="245"/>
      <c r="AC72" s="246"/>
      <c r="AD72" s="246"/>
      <c r="AE72" s="246"/>
      <c r="AF72" s="246"/>
      <c r="AG72" s="251"/>
    </row>
    <row r="73" spans="1:33" ht="18" customHeight="1" x14ac:dyDescent="0.15">
      <c r="A73" s="1"/>
      <c r="C73" s="243" t="s">
        <v>330</v>
      </c>
      <c r="D73" s="255">
        <v>0.54166666666666663</v>
      </c>
      <c r="E73" s="255"/>
      <c r="F73" s="255"/>
      <c r="G73" s="250" t="str">
        <f>C52</f>
        <v>P1</v>
      </c>
      <c r="H73" s="250"/>
      <c r="I73" s="250"/>
      <c r="J73" s="250"/>
      <c r="K73" s="250"/>
      <c r="L73" s="250"/>
      <c r="M73" s="250"/>
      <c r="N73" s="254">
        <f>P73+P74</f>
        <v>0</v>
      </c>
      <c r="O73" s="253" t="s">
        <v>327</v>
      </c>
      <c r="P73" s="49">
        <v>0</v>
      </c>
      <c r="Q73" s="22" t="s">
        <v>328</v>
      </c>
      <c r="R73" s="159">
        <v>0</v>
      </c>
      <c r="S73" s="253" t="s">
        <v>329</v>
      </c>
      <c r="T73" s="254">
        <f>R73+R74</f>
        <v>0</v>
      </c>
      <c r="U73" s="250" t="str">
        <f>O52</f>
        <v>P4</v>
      </c>
      <c r="V73" s="250"/>
      <c r="W73" s="250"/>
      <c r="X73" s="250"/>
      <c r="Y73" s="250"/>
      <c r="Z73" s="250"/>
      <c r="AA73" s="250"/>
      <c r="AB73" s="245"/>
      <c r="AC73" s="246" t="s">
        <v>343</v>
      </c>
      <c r="AD73" s="246" t="s">
        <v>344</v>
      </c>
      <c r="AE73" s="246" t="s">
        <v>345</v>
      </c>
      <c r="AF73" s="246">
        <v>5</v>
      </c>
      <c r="AG73" s="251"/>
    </row>
    <row r="74" spans="1:33" ht="18" customHeight="1" x14ac:dyDescent="0.15">
      <c r="A74" s="1"/>
      <c r="C74" s="243"/>
      <c r="D74" s="255"/>
      <c r="E74" s="255"/>
      <c r="F74" s="255"/>
      <c r="G74" s="250"/>
      <c r="H74" s="250"/>
      <c r="I74" s="250"/>
      <c r="J74" s="250"/>
      <c r="K74" s="250"/>
      <c r="L74" s="250"/>
      <c r="M74" s="250"/>
      <c r="N74" s="254"/>
      <c r="O74" s="253"/>
      <c r="P74" s="49">
        <v>0</v>
      </c>
      <c r="Q74" s="22" t="s">
        <v>328</v>
      </c>
      <c r="R74" s="159">
        <v>0</v>
      </c>
      <c r="S74" s="253"/>
      <c r="T74" s="254"/>
      <c r="U74" s="250"/>
      <c r="V74" s="250"/>
      <c r="W74" s="250"/>
      <c r="X74" s="250"/>
      <c r="Y74" s="250"/>
      <c r="Z74" s="250"/>
      <c r="AA74" s="250"/>
      <c r="AB74" s="245"/>
      <c r="AC74" s="246"/>
      <c r="AD74" s="246"/>
      <c r="AE74" s="246"/>
      <c r="AF74" s="246"/>
      <c r="AG74" s="251"/>
    </row>
    <row r="75" spans="1:33" ht="18" customHeight="1" x14ac:dyDescent="0.15">
      <c r="A75" s="1"/>
      <c r="C75" s="243" t="s">
        <v>331</v>
      </c>
      <c r="D75" s="255">
        <v>0.56944444444444442</v>
      </c>
      <c r="E75" s="255"/>
      <c r="F75" s="255"/>
      <c r="G75" s="250" t="str">
        <f>G52</f>
        <v>P2</v>
      </c>
      <c r="H75" s="250"/>
      <c r="I75" s="250"/>
      <c r="J75" s="250"/>
      <c r="K75" s="250"/>
      <c r="L75" s="250"/>
      <c r="M75" s="250"/>
      <c r="N75" s="254">
        <f>P75+P76</f>
        <v>0</v>
      </c>
      <c r="O75" s="253" t="s">
        <v>327</v>
      </c>
      <c r="P75" s="49">
        <v>0</v>
      </c>
      <c r="Q75" s="22" t="s">
        <v>328</v>
      </c>
      <c r="R75" s="159">
        <v>0</v>
      </c>
      <c r="S75" s="253" t="s">
        <v>329</v>
      </c>
      <c r="T75" s="254">
        <f>R75+R76</f>
        <v>0</v>
      </c>
      <c r="U75" s="250" t="str">
        <f>K52</f>
        <v>P3</v>
      </c>
      <c r="V75" s="250"/>
      <c r="W75" s="250"/>
      <c r="X75" s="250"/>
      <c r="Y75" s="250"/>
      <c r="Z75" s="250"/>
      <c r="AA75" s="250"/>
      <c r="AB75" s="245"/>
      <c r="AC75" s="246" t="s">
        <v>344</v>
      </c>
      <c r="AD75" s="246" t="s">
        <v>345</v>
      </c>
      <c r="AE75" s="246" t="s">
        <v>343</v>
      </c>
      <c r="AF75" s="246">
        <v>6</v>
      </c>
      <c r="AG75" s="251"/>
    </row>
    <row r="76" spans="1:33" ht="18" customHeight="1" x14ac:dyDescent="0.15">
      <c r="A76" s="1"/>
      <c r="C76" s="243"/>
      <c r="D76" s="255"/>
      <c r="E76" s="255"/>
      <c r="F76" s="255"/>
      <c r="G76" s="250"/>
      <c r="H76" s="250"/>
      <c r="I76" s="250"/>
      <c r="J76" s="250"/>
      <c r="K76" s="250"/>
      <c r="L76" s="250"/>
      <c r="M76" s="250"/>
      <c r="N76" s="254"/>
      <c r="O76" s="253"/>
      <c r="P76" s="49">
        <v>0</v>
      </c>
      <c r="Q76" s="22" t="s">
        <v>328</v>
      </c>
      <c r="R76" s="159">
        <v>0</v>
      </c>
      <c r="S76" s="253"/>
      <c r="T76" s="254"/>
      <c r="U76" s="250"/>
      <c r="V76" s="250"/>
      <c r="W76" s="250"/>
      <c r="X76" s="250"/>
      <c r="Y76" s="250"/>
      <c r="Z76" s="250"/>
      <c r="AA76" s="250"/>
      <c r="AB76" s="245"/>
      <c r="AC76" s="246"/>
      <c r="AD76" s="246"/>
      <c r="AE76" s="246"/>
      <c r="AF76" s="246"/>
      <c r="AG76" s="251"/>
    </row>
    <row r="77" spans="1:33" ht="18" customHeight="1" x14ac:dyDescent="0.15">
      <c r="A77" s="1"/>
      <c r="C77" s="243" t="s">
        <v>332</v>
      </c>
      <c r="D77" s="255">
        <v>0.59722222222222221</v>
      </c>
      <c r="E77" s="255"/>
      <c r="F77" s="255"/>
      <c r="G77" s="250" t="str">
        <f>V52</f>
        <v>P6</v>
      </c>
      <c r="H77" s="250"/>
      <c r="I77" s="250"/>
      <c r="J77" s="250"/>
      <c r="K77" s="250"/>
      <c r="L77" s="250"/>
      <c r="M77" s="250"/>
      <c r="N77" s="254">
        <f>P77+P78</f>
        <v>0</v>
      </c>
      <c r="O77" s="253" t="s">
        <v>327</v>
      </c>
      <c r="P77" s="49">
        <v>0</v>
      </c>
      <c r="Q77" s="22" t="s">
        <v>328</v>
      </c>
      <c r="R77" s="159">
        <v>0</v>
      </c>
      <c r="S77" s="253" t="s">
        <v>329</v>
      </c>
      <c r="T77" s="254">
        <f>R77+R78</f>
        <v>0</v>
      </c>
      <c r="U77" s="250" t="str">
        <f>Z52</f>
        <v>P7</v>
      </c>
      <c r="V77" s="250"/>
      <c r="W77" s="250"/>
      <c r="X77" s="250"/>
      <c r="Y77" s="250"/>
      <c r="Z77" s="250"/>
      <c r="AA77" s="250"/>
      <c r="AB77" s="245"/>
      <c r="AC77" s="246" t="s">
        <v>350</v>
      </c>
      <c r="AD77" s="246" t="s">
        <v>349</v>
      </c>
      <c r="AE77" s="246" t="s">
        <v>347</v>
      </c>
      <c r="AF77" s="246">
        <v>2</v>
      </c>
      <c r="AG77" s="251"/>
    </row>
    <row r="78" spans="1:33" ht="18" customHeight="1" x14ac:dyDescent="0.15">
      <c r="A78" s="1"/>
      <c r="C78" s="243"/>
      <c r="D78" s="255"/>
      <c r="E78" s="255"/>
      <c r="F78" s="255"/>
      <c r="G78" s="250"/>
      <c r="H78" s="250"/>
      <c r="I78" s="250"/>
      <c r="J78" s="250"/>
      <c r="K78" s="250"/>
      <c r="L78" s="250"/>
      <c r="M78" s="250"/>
      <c r="N78" s="254"/>
      <c r="O78" s="253"/>
      <c r="P78" s="49">
        <v>0</v>
      </c>
      <c r="Q78" s="22" t="s">
        <v>328</v>
      </c>
      <c r="R78" s="159">
        <v>0</v>
      </c>
      <c r="S78" s="253"/>
      <c r="T78" s="254"/>
      <c r="U78" s="250"/>
      <c r="V78" s="250"/>
      <c r="W78" s="250"/>
      <c r="X78" s="250"/>
      <c r="Y78" s="250"/>
      <c r="Z78" s="250"/>
      <c r="AA78" s="250"/>
      <c r="AB78" s="245"/>
      <c r="AC78" s="246"/>
      <c r="AD78" s="246"/>
      <c r="AE78" s="246"/>
      <c r="AF78" s="246"/>
      <c r="AG78" s="251"/>
    </row>
    <row r="79" spans="1:33" ht="6.75" customHeight="1" x14ac:dyDescent="0.15">
      <c r="A79" s="1"/>
      <c r="C79" s="22"/>
      <c r="D79" s="77"/>
      <c r="E79" s="77"/>
      <c r="F79" s="77"/>
      <c r="G79" s="120"/>
      <c r="H79" s="120"/>
      <c r="I79" s="120"/>
      <c r="J79" s="120"/>
      <c r="K79" s="120"/>
      <c r="L79" s="120"/>
      <c r="M79" s="120"/>
      <c r="N79" s="139"/>
      <c r="O79" s="180"/>
      <c r="P79" s="49"/>
      <c r="Q79" s="22"/>
      <c r="R79" s="159"/>
      <c r="S79" s="180"/>
      <c r="T79" s="139"/>
      <c r="U79" s="120"/>
      <c r="V79" s="120"/>
      <c r="W79" s="120"/>
      <c r="X79" s="120"/>
      <c r="Y79" s="120"/>
      <c r="Z79" s="120"/>
      <c r="AA79" s="120"/>
      <c r="AB79" s="68"/>
      <c r="AC79" s="22"/>
      <c r="AD79" s="68"/>
      <c r="AE79" s="68"/>
      <c r="AF79" s="68"/>
      <c r="AG79" s="68"/>
    </row>
    <row r="80" spans="1:33" ht="19.5" customHeight="1" x14ac:dyDescent="0.15">
      <c r="A80" s="1"/>
      <c r="B80" s="283" t="str">
        <f>I48</f>
        <v>P</v>
      </c>
      <c r="C80" s="283"/>
      <c r="D80" s="283"/>
      <c r="E80" s="283"/>
      <c r="F80" s="242" t="str">
        <f>C52</f>
        <v>P1</v>
      </c>
      <c r="G80" s="242"/>
      <c r="H80" s="242" t="str">
        <f>G52</f>
        <v>P2</v>
      </c>
      <c r="I80" s="242"/>
      <c r="J80" s="242" t="str">
        <f>K52</f>
        <v>P3</v>
      </c>
      <c r="K80" s="242"/>
      <c r="L80" s="242" t="str">
        <f>O52</f>
        <v>P4</v>
      </c>
      <c r="M80" s="242"/>
      <c r="N80" s="241" t="s">
        <v>333</v>
      </c>
      <c r="O80" s="241" t="s">
        <v>334</v>
      </c>
      <c r="P80" s="241" t="s">
        <v>335</v>
      </c>
      <c r="Q80" s="18"/>
      <c r="R80" s="283" t="str">
        <f>V48</f>
        <v>PP</v>
      </c>
      <c r="S80" s="283"/>
      <c r="T80" s="283"/>
      <c r="U80" s="283"/>
      <c r="V80" s="242" t="str">
        <f>R52</f>
        <v>P5</v>
      </c>
      <c r="W80" s="242"/>
      <c r="X80" s="242" t="str">
        <f>V52</f>
        <v>P6</v>
      </c>
      <c r="Y80" s="242"/>
      <c r="Z80" s="242" t="str">
        <f>Z52</f>
        <v>P7</v>
      </c>
      <c r="AA80" s="242"/>
      <c r="AB80" s="241" t="s">
        <v>333</v>
      </c>
      <c r="AC80" s="241" t="s">
        <v>334</v>
      </c>
      <c r="AD80" s="241" t="s">
        <v>335</v>
      </c>
    </row>
    <row r="81" spans="2:30" ht="20.100000000000001" customHeight="1" x14ac:dyDescent="0.15">
      <c r="B81" s="283"/>
      <c r="C81" s="283"/>
      <c r="D81" s="283"/>
      <c r="E81" s="283"/>
      <c r="F81" s="242"/>
      <c r="G81" s="242"/>
      <c r="H81" s="242"/>
      <c r="I81" s="242"/>
      <c r="J81" s="242"/>
      <c r="K81" s="242"/>
      <c r="L81" s="242"/>
      <c r="M81" s="242"/>
      <c r="N81" s="241"/>
      <c r="O81" s="241"/>
      <c r="P81" s="241"/>
      <c r="Q81" s="18"/>
      <c r="R81" s="283"/>
      <c r="S81" s="283"/>
      <c r="T81" s="283"/>
      <c r="U81" s="283"/>
      <c r="V81" s="242"/>
      <c r="W81" s="242"/>
      <c r="X81" s="242"/>
      <c r="Y81" s="242"/>
      <c r="Z81" s="242"/>
      <c r="AA81" s="242"/>
      <c r="AB81" s="241"/>
      <c r="AC81" s="241"/>
      <c r="AD81" s="241"/>
    </row>
    <row r="82" spans="2:30" ht="20.100000000000001" customHeight="1" x14ac:dyDescent="0.15">
      <c r="B82" s="282" t="str">
        <f>C52</f>
        <v>P1</v>
      </c>
      <c r="C82" s="282"/>
      <c r="D82" s="282"/>
      <c r="E82" s="282"/>
      <c r="F82" s="160"/>
      <c r="G82" s="161"/>
      <c r="H82" s="162">
        <f>N61</f>
        <v>0</v>
      </c>
      <c r="I82" s="162">
        <f>T61</f>
        <v>0</v>
      </c>
      <c r="J82" s="162">
        <f>N67</f>
        <v>0</v>
      </c>
      <c r="K82" s="162">
        <f>T67</f>
        <v>0</v>
      </c>
      <c r="L82" s="162">
        <f>N73</f>
        <v>0</v>
      </c>
      <c r="M82" s="162">
        <f>T73</f>
        <v>0</v>
      </c>
      <c r="N82" s="249">
        <f>COUNTIF(F83:M83,"○")*3+COUNTIF(F83:M83,"△")</f>
        <v>3</v>
      </c>
      <c r="O82" s="248">
        <f>F82-G82+H82-I82+J82-K82+L82-M82</f>
        <v>0</v>
      </c>
      <c r="P82" s="249"/>
      <c r="Q82" s="189"/>
      <c r="R82" s="285" t="str">
        <f>R52</f>
        <v>P5</v>
      </c>
      <c r="S82" s="285"/>
      <c r="T82" s="285"/>
      <c r="U82" s="285"/>
      <c r="V82" s="160"/>
      <c r="W82" s="161"/>
      <c r="X82" s="162">
        <f>N65</f>
        <v>0</v>
      </c>
      <c r="Y82" s="162">
        <f>T65</f>
        <v>0</v>
      </c>
      <c r="Z82" s="162">
        <f>N71</f>
        <v>0</v>
      </c>
      <c r="AA82" s="162">
        <f>T71</f>
        <v>0</v>
      </c>
      <c r="AB82" s="249">
        <f>COUNTIF(V83:AA83,"○")*3+COUNTIF(V83:AA83,"△")</f>
        <v>2</v>
      </c>
      <c r="AC82" s="248">
        <f>V82-W82+X82-Y82+Z82-AA82</f>
        <v>0</v>
      </c>
      <c r="AD82" s="249"/>
    </row>
    <row r="83" spans="2:30" ht="20.100000000000001" customHeight="1" x14ac:dyDescent="0.15">
      <c r="B83" s="282"/>
      <c r="C83" s="282"/>
      <c r="D83" s="282"/>
      <c r="E83" s="282"/>
      <c r="F83" s="163"/>
      <c r="G83" s="164"/>
      <c r="H83" s="247" t="str">
        <f>IF(H82&gt;I82,"○",IF(H82&lt;I82,"×",IF(H82=I82,"△")))</f>
        <v>△</v>
      </c>
      <c r="I83" s="247"/>
      <c r="J83" s="247" t="str">
        <f t="shared" ref="J83" si="10">IF(J82&gt;K82,"○",IF(J82&lt;K82,"×",IF(J82=K82,"△")))</f>
        <v>△</v>
      </c>
      <c r="K83" s="247"/>
      <c r="L83" s="247" t="str">
        <f t="shared" ref="L83" si="11">IF(L82&gt;M82,"○",IF(L82&lt;M82,"×",IF(L82=M82,"△")))</f>
        <v>△</v>
      </c>
      <c r="M83" s="247"/>
      <c r="N83" s="249"/>
      <c r="O83" s="248"/>
      <c r="P83" s="249"/>
      <c r="Q83" s="189"/>
      <c r="R83" s="285"/>
      <c r="S83" s="285"/>
      <c r="T83" s="285"/>
      <c r="U83" s="285"/>
      <c r="V83" s="163"/>
      <c r="W83" s="164"/>
      <c r="X83" s="247" t="str">
        <f>IF(X82&gt;Y82,"○",IF(X82&lt;Y82,"×",IF(X82=Y82,"△")))</f>
        <v>△</v>
      </c>
      <c r="Y83" s="247"/>
      <c r="Z83" s="247" t="str">
        <f t="shared" ref="Z83" si="12">IF(Z82&gt;AA82,"○",IF(Z82&lt;AA82,"×",IF(Z82=AA82,"△")))</f>
        <v>△</v>
      </c>
      <c r="AA83" s="247"/>
      <c r="AB83" s="249"/>
      <c r="AC83" s="248"/>
      <c r="AD83" s="249"/>
    </row>
    <row r="84" spans="2:30" ht="20.100000000000001" customHeight="1" x14ac:dyDescent="0.15">
      <c r="B84" s="282" t="str">
        <f>G52</f>
        <v>P2</v>
      </c>
      <c r="C84" s="282"/>
      <c r="D84" s="282"/>
      <c r="E84" s="282"/>
      <c r="F84" s="162">
        <f>T61</f>
        <v>0</v>
      </c>
      <c r="G84" s="162">
        <f>N61</f>
        <v>0</v>
      </c>
      <c r="H84" s="160"/>
      <c r="I84" s="161"/>
      <c r="J84" s="162">
        <f>N75</f>
        <v>0</v>
      </c>
      <c r="K84" s="162">
        <f>T75</f>
        <v>0</v>
      </c>
      <c r="L84" s="162">
        <f>N69</f>
        <v>0</v>
      </c>
      <c r="M84" s="162">
        <f>T69</f>
        <v>0</v>
      </c>
      <c r="N84" s="249">
        <f t="shared" ref="N84" si="13">COUNTIF(F85:M85,"○")*3+COUNTIF(F85:M85,"△")</f>
        <v>3</v>
      </c>
      <c r="O84" s="248">
        <f t="shared" ref="O84" si="14">F84-G84+H84-I84+J84-K84+L84-M84</f>
        <v>0</v>
      </c>
      <c r="P84" s="249"/>
      <c r="Q84" s="189"/>
      <c r="R84" s="285" t="str">
        <f>V52</f>
        <v>P6</v>
      </c>
      <c r="S84" s="285"/>
      <c r="T84" s="285"/>
      <c r="U84" s="285"/>
      <c r="V84" s="162">
        <f>T65</f>
        <v>0</v>
      </c>
      <c r="W84" s="162">
        <f>N65</f>
        <v>0</v>
      </c>
      <c r="X84" s="160"/>
      <c r="Y84" s="161"/>
      <c r="Z84" s="162">
        <f>N77</f>
        <v>0</v>
      </c>
      <c r="AA84" s="162">
        <f>T77</f>
        <v>0</v>
      </c>
      <c r="AB84" s="249">
        <f>COUNTIF(V85:AA85,"○")*3+COUNTIF(V85:AA85,"△")</f>
        <v>2</v>
      </c>
      <c r="AC84" s="248">
        <f>V84-W84+X84-Y84+Z84-AA84</f>
        <v>0</v>
      </c>
      <c r="AD84" s="249"/>
    </row>
    <row r="85" spans="2:30" ht="20.100000000000001" customHeight="1" x14ac:dyDescent="0.15">
      <c r="B85" s="282"/>
      <c r="C85" s="282"/>
      <c r="D85" s="282"/>
      <c r="E85" s="282"/>
      <c r="F85" s="247" t="str">
        <f>IF(F84&gt;G84,"○",IF(F84&lt;G84,"×",IF(F84=G84,"△")))</f>
        <v>△</v>
      </c>
      <c r="G85" s="247"/>
      <c r="H85" s="163"/>
      <c r="I85" s="164"/>
      <c r="J85" s="247" t="str">
        <f>IF(J84&gt;K84,"○",IF(J84&lt;K84,"×",IF(J84=K84,"△")))</f>
        <v>△</v>
      </c>
      <c r="K85" s="247"/>
      <c r="L85" s="247" t="str">
        <f>IF(L84&gt;M84,"○",IF(L84&lt;M84,"×",IF(L84=M84,"△")))</f>
        <v>△</v>
      </c>
      <c r="M85" s="247"/>
      <c r="N85" s="249"/>
      <c r="O85" s="248"/>
      <c r="P85" s="249"/>
      <c r="Q85" s="189"/>
      <c r="R85" s="285"/>
      <c r="S85" s="285"/>
      <c r="T85" s="285"/>
      <c r="U85" s="285"/>
      <c r="V85" s="247" t="str">
        <f>IF(V84&gt;W84,"○",IF(V84&lt;W84,"×",IF(V84=W84,"△")))</f>
        <v>△</v>
      </c>
      <c r="W85" s="247"/>
      <c r="X85" s="163"/>
      <c r="Y85" s="164"/>
      <c r="Z85" s="247" t="str">
        <f>IF(Z84&gt;AA84,"○",IF(Z84&lt;AA84,"×",IF(Z84=AA84,"△")))</f>
        <v>△</v>
      </c>
      <c r="AA85" s="247"/>
      <c r="AB85" s="249"/>
      <c r="AC85" s="248"/>
      <c r="AD85" s="249"/>
    </row>
    <row r="86" spans="2:30" ht="20.100000000000001" customHeight="1" x14ac:dyDescent="0.15">
      <c r="B86" s="282" t="str">
        <f>K52</f>
        <v>P3</v>
      </c>
      <c r="C86" s="282"/>
      <c r="D86" s="282"/>
      <c r="E86" s="282"/>
      <c r="F86" s="162">
        <f>T67</f>
        <v>0</v>
      </c>
      <c r="G86" s="162">
        <f>N67</f>
        <v>0</v>
      </c>
      <c r="H86" s="162">
        <f>T75</f>
        <v>0</v>
      </c>
      <c r="I86" s="162">
        <f>N75</f>
        <v>0</v>
      </c>
      <c r="J86" s="160"/>
      <c r="K86" s="161"/>
      <c r="L86" s="162">
        <f>N63</f>
        <v>0</v>
      </c>
      <c r="M86" s="162">
        <f>T63</f>
        <v>0</v>
      </c>
      <c r="N86" s="248">
        <f>COUNTIF(F87:M87,"○")*3+COUNTIF(F87:M87,"△")</f>
        <v>3</v>
      </c>
      <c r="O86" s="248">
        <f t="shared" ref="O86" si="15">F86-G86+H86-I86+J86-K86+L86-M86</f>
        <v>0</v>
      </c>
      <c r="P86" s="248"/>
      <c r="Q86" s="189"/>
      <c r="R86" s="285" t="str">
        <f>Z52</f>
        <v>P7</v>
      </c>
      <c r="S86" s="285"/>
      <c r="T86" s="285"/>
      <c r="U86" s="285"/>
      <c r="V86" s="162">
        <f>T71</f>
        <v>0</v>
      </c>
      <c r="W86" s="162">
        <f>N71</f>
        <v>0</v>
      </c>
      <c r="X86" s="162">
        <f>T77</f>
        <v>0</v>
      </c>
      <c r="Y86" s="162">
        <f>N77</f>
        <v>0</v>
      </c>
      <c r="Z86" s="160"/>
      <c r="AA86" s="161"/>
      <c r="AB86" s="248">
        <f>COUNTIF(V87:AA87,"○")*3+COUNTIF(V87:AA87,"△")</f>
        <v>2</v>
      </c>
      <c r="AC86" s="248">
        <f>V86-W86+X86-Y86+Z86-AA86</f>
        <v>0</v>
      </c>
      <c r="AD86" s="248"/>
    </row>
    <row r="87" spans="2:30" ht="20.100000000000001" customHeight="1" x14ac:dyDescent="0.15">
      <c r="B87" s="282"/>
      <c r="C87" s="282"/>
      <c r="D87" s="282"/>
      <c r="E87" s="282"/>
      <c r="F87" s="247" t="str">
        <f>IF(F86&gt;G86,"○",IF(F86&lt;G86,"×",IF(F86=G86,"△")))</f>
        <v>△</v>
      </c>
      <c r="G87" s="247"/>
      <c r="H87" s="247" t="str">
        <f>IF(H86&gt;I86,"○",IF(H86&lt;I86,"×",IF(H86=I86,"△")))</f>
        <v>△</v>
      </c>
      <c r="I87" s="247"/>
      <c r="J87" s="163"/>
      <c r="K87" s="164"/>
      <c r="L87" s="247" t="str">
        <f>IF(L86&gt;M86,"○",IF(L86&lt;M86,"×",IF(L86=M86,"△")))</f>
        <v>△</v>
      </c>
      <c r="M87" s="247"/>
      <c r="N87" s="248"/>
      <c r="O87" s="248"/>
      <c r="P87" s="248"/>
      <c r="Q87" s="189"/>
      <c r="R87" s="285"/>
      <c r="S87" s="285"/>
      <c r="T87" s="285"/>
      <c r="U87" s="285"/>
      <c r="V87" s="247" t="str">
        <f t="shared" ref="V87" si="16">IF(V86&gt;W86,"○",IF(V86&lt;W86,"×",IF(V86=W86,"△")))</f>
        <v>△</v>
      </c>
      <c r="W87" s="247"/>
      <c r="X87" s="247" t="str">
        <f t="shared" ref="X87" si="17">IF(X86&gt;Y86,"○",IF(X86&lt;Y86,"×",IF(X86=Y86,"△")))</f>
        <v>△</v>
      </c>
      <c r="Y87" s="247"/>
      <c r="Z87" s="163"/>
      <c r="AA87" s="164"/>
      <c r="AB87" s="248"/>
      <c r="AC87" s="248"/>
      <c r="AD87" s="248"/>
    </row>
    <row r="88" spans="2:30" ht="20.100000000000001" customHeight="1" x14ac:dyDescent="0.15">
      <c r="B88" s="282" t="str">
        <f>O52</f>
        <v>P4</v>
      </c>
      <c r="C88" s="282"/>
      <c r="D88" s="282"/>
      <c r="E88" s="282"/>
      <c r="F88" s="162">
        <f>T73</f>
        <v>0</v>
      </c>
      <c r="G88" s="162">
        <f>N73</f>
        <v>0</v>
      </c>
      <c r="H88" s="162">
        <f>T69</f>
        <v>0</v>
      </c>
      <c r="I88" s="162">
        <f>N69</f>
        <v>0</v>
      </c>
      <c r="J88" s="162">
        <f>T63</f>
        <v>0</v>
      </c>
      <c r="K88" s="162">
        <f>N63</f>
        <v>0</v>
      </c>
      <c r="L88" s="160"/>
      <c r="M88" s="161"/>
      <c r="N88" s="248">
        <f t="shared" ref="N88" si="18">COUNTIF(F89:M89,"○")*3+COUNTIF(F89:M89,"△")</f>
        <v>3</v>
      </c>
      <c r="O88" s="248">
        <f t="shared" ref="O88" si="19">F88-G88+H88-I88+J88-K88+L88-M88</f>
        <v>0</v>
      </c>
      <c r="P88" s="248"/>
      <c r="Q88" s="189"/>
      <c r="R88" s="190"/>
      <c r="S88" s="190"/>
      <c r="T88" s="191"/>
      <c r="U88" s="191"/>
      <c r="V88" s="191"/>
      <c r="W88" s="191"/>
      <c r="X88" s="191"/>
      <c r="Y88" s="191"/>
      <c r="Z88" s="191"/>
      <c r="AA88" s="191"/>
      <c r="AB88" s="192"/>
      <c r="AC88" s="193"/>
      <c r="AD88" s="193"/>
    </row>
    <row r="89" spans="2:30" ht="20.100000000000001" customHeight="1" x14ac:dyDescent="0.15">
      <c r="B89" s="282"/>
      <c r="C89" s="282"/>
      <c r="D89" s="282"/>
      <c r="E89" s="282"/>
      <c r="F89" s="247" t="str">
        <f>IF(F88&gt;G88,"○",IF(F88&lt;G88,"×",IF(F88=G88,"△")))</f>
        <v>△</v>
      </c>
      <c r="G89" s="247"/>
      <c r="H89" s="247" t="str">
        <f>IF(H88&gt;I88,"○",IF(H88&lt;I88,"×",IF(H88=I88,"△")))</f>
        <v>△</v>
      </c>
      <c r="I89" s="247"/>
      <c r="J89" s="247" t="str">
        <f>IF(J88&gt;K88,"○",IF(J88&lt;K88,"×",IF(J88=K88,"△")))</f>
        <v>△</v>
      </c>
      <c r="K89" s="247"/>
      <c r="L89" s="163"/>
      <c r="M89" s="164"/>
      <c r="N89" s="248"/>
      <c r="O89" s="248"/>
      <c r="P89" s="248"/>
      <c r="Q89" s="189"/>
      <c r="R89" s="194"/>
      <c r="S89" s="194"/>
      <c r="T89" s="188"/>
      <c r="U89" s="188"/>
      <c r="V89" s="188"/>
      <c r="W89" s="188"/>
      <c r="X89" s="188"/>
      <c r="Y89" s="188"/>
      <c r="Z89" s="195"/>
      <c r="AA89" s="195"/>
      <c r="AB89" s="188"/>
      <c r="AC89" s="193"/>
      <c r="AD89" s="193"/>
    </row>
    <row r="90" spans="2:30" ht="20.100000000000001" customHeight="1" x14ac:dyDescent="0.15">
      <c r="AA90" s="284"/>
    </row>
    <row r="91" spans="2:30" ht="20.100000000000001" customHeight="1" x14ac:dyDescent="0.15">
      <c r="Z91" s="9"/>
      <c r="AA91" s="284"/>
    </row>
    <row r="92" spans="2:30" ht="20.100000000000001" customHeight="1" x14ac:dyDescent="0.15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U11組合せ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３日目・準々決勝・準決勝</vt:lpstr>
      <vt:lpstr>4日目最終日</vt:lpstr>
      <vt:lpstr>'２日目ab'!Print_Area</vt:lpstr>
      <vt:lpstr>'２日目cd'!Print_Area</vt:lpstr>
      <vt:lpstr>'4日目最終日'!Print_Area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U11組合せ!Print_Area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MAMORU YANAGIHARA</cp:lastModifiedBy>
  <cp:lastPrinted>2022-11-27T01:20:38Z</cp:lastPrinted>
  <dcterms:created xsi:type="dcterms:W3CDTF">2005-09-26T14:53:02Z</dcterms:created>
  <dcterms:modified xsi:type="dcterms:W3CDTF">2022-12-11T06:53:54Z</dcterms:modified>
</cp:coreProperties>
</file>