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4 選手権-組合せ[29860]\"/>
    </mc:Choice>
  </mc:AlternateContent>
  <xr:revisionPtr revIDLastSave="0" documentId="13_ncr:1_{1ABEAA66-D9EF-4CA3-A982-70CF7E03FED0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一覧" sheetId="10" r:id="rId1"/>
    <sheet name="グループステージ" sheetId="16" r:id="rId2"/>
    <sheet name="ノックアウトステージ" sheetId="4" r:id="rId3"/>
  </sheets>
  <definedNames>
    <definedName name="_xlnm.Print_Area" localSheetId="2">ノックアウトステージ!$A$1:$CP$68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2" i="16" l="1"/>
  <c r="BB4" i="16" s="1"/>
  <c r="AC46" i="16"/>
  <c r="L46" i="16"/>
  <c r="L12" i="16"/>
  <c r="L30" i="16"/>
  <c r="AC26" i="16"/>
  <c r="AC44" i="16" l="1"/>
  <c r="AC12" i="16"/>
  <c r="AC30" i="16"/>
  <c r="AC28" i="16"/>
  <c r="L28" i="16"/>
  <c r="L32" i="16"/>
  <c r="L42" i="16"/>
  <c r="AC32" i="16"/>
  <c r="AC42" i="16"/>
  <c r="R42" i="16"/>
  <c r="BB21" i="16" s="1"/>
  <c r="AZ24" i="16" s="1"/>
  <c r="R30" i="16"/>
  <c r="BB33" i="16" s="1"/>
  <c r="R32" i="16"/>
  <c r="BB45" i="16" s="1"/>
  <c r="AC10" i="16" l="1"/>
  <c r="L10" i="16"/>
  <c r="AM48" i="16" l="1"/>
  <c r="BB40" i="16" s="1"/>
  <c r="AM45" i="16"/>
  <c r="AW40" i="16" s="1"/>
  <c r="AA46" i="16"/>
  <c r="BB42" i="16" s="1"/>
  <c r="R46" i="16"/>
  <c r="BE42" i="16" s="1"/>
  <c r="G46" i="16"/>
  <c r="C46" i="16"/>
  <c r="AM42" i="16"/>
  <c r="AR40" i="16" s="1"/>
  <c r="AA12" i="16"/>
  <c r="BB30" i="16" s="1"/>
  <c r="R12" i="16"/>
  <c r="BE30" i="16" s="1"/>
  <c r="G44" i="16"/>
  <c r="C44" i="16"/>
  <c r="AM36" i="16"/>
  <c r="BB28" i="16" s="1"/>
  <c r="H36" i="16"/>
  <c r="AM33" i="16"/>
  <c r="AW28" i="16" s="1"/>
  <c r="AA28" i="16"/>
  <c r="BB18" i="16" s="1"/>
  <c r="AU24" i="16" s="1"/>
  <c r="R28" i="16"/>
  <c r="BE18" i="16" s="1"/>
  <c r="AR24" i="16" s="1"/>
  <c r="G42" i="16"/>
  <c r="C42" i="16"/>
  <c r="AM30" i="16"/>
  <c r="AR28" i="16" s="1"/>
  <c r="AA32" i="16"/>
  <c r="BE45" i="16" s="1"/>
  <c r="G32" i="16"/>
  <c r="C32" i="16"/>
  <c r="AA30" i="16"/>
  <c r="BE33" i="16" s="1"/>
  <c r="G30" i="16"/>
  <c r="C30" i="16"/>
  <c r="AA42" i="16"/>
  <c r="BE21" i="16" s="1"/>
  <c r="AW24" i="16" s="1"/>
  <c r="G28" i="16"/>
  <c r="C28" i="16"/>
  <c r="AM24" i="16"/>
  <c r="BB16" i="16" s="1"/>
  <c r="AM21" i="16"/>
  <c r="AW16" i="16" s="1"/>
  <c r="H20" i="16"/>
  <c r="AM18" i="16"/>
  <c r="AR16" i="16" s="1"/>
  <c r="AC14" i="16"/>
  <c r="AA14" i="16"/>
  <c r="R14" i="16"/>
  <c r="AW42" i="16" s="1"/>
  <c r="L14" i="16"/>
  <c r="G10" i="16"/>
  <c r="C26" i="16"/>
  <c r="AA44" i="16"/>
  <c r="AZ30" i="16" s="1"/>
  <c r="AR33" i="16" s="1"/>
  <c r="R44" i="16"/>
  <c r="AW30" i="16" s="1"/>
  <c r="L44" i="16"/>
  <c r="G14" i="16"/>
  <c r="C14" i="16"/>
  <c r="AA10" i="16"/>
  <c r="R10" i="16"/>
  <c r="G12" i="16"/>
  <c r="C12" i="16"/>
  <c r="AA26" i="16"/>
  <c r="AZ6" i="16" s="1"/>
  <c r="AR9" i="16" s="1"/>
  <c r="R26" i="16"/>
  <c r="L26" i="16"/>
  <c r="G26" i="16"/>
  <c r="C10" i="16"/>
  <c r="AM9" i="16"/>
  <c r="AW4" i="16" s="1"/>
  <c r="AM6" i="16"/>
  <c r="AR4" i="16" s="1"/>
  <c r="H4" i="16"/>
  <c r="AW18" i="16" l="1"/>
  <c r="AU21" i="16" s="1"/>
  <c r="AW6" i="16"/>
  <c r="AU9" i="16" s="1"/>
  <c r="AZ18" i="16"/>
  <c r="AR21" i="16" s="1"/>
  <c r="AZ42" i="16"/>
  <c r="AR45" i="16" s="1"/>
  <c r="AW48" i="16"/>
  <c r="AZ36" i="16"/>
  <c r="AZ48" i="16"/>
  <c r="AR48" i="16"/>
  <c r="AU33" i="16"/>
  <c r="AU48" i="16"/>
  <c r="AU45" i="16"/>
  <c r="AR36" i="16"/>
  <c r="AU36" i="16"/>
  <c r="AW36" i="16"/>
  <c r="CM47" i="4" l="1"/>
  <c r="BW47" i="4"/>
  <c r="BO47" i="4"/>
  <c r="AY47" i="4"/>
  <c r="AQ47" i="4"/>
  <c r="AA47" i="4"/>
  <c r="S47" i="4"/>
  <c r="C47" i="4"/>
  <c r="BM11" i="10"/>
  <c r="BG11" i="10"/>
  <c r="BA11" i="10"/>
  <c r="AN11" i="10"/>
  <c r="AH11" i="10"/>
  <c r="AB11" i="10"/>
  <c r="BM2" i="10"/>
  <c r="BG2" i="10"/>
  <c r="BA2" i="10"/>
  <c r="AB2" i="10"/>
  <c r="AN2" i="10"/>
  <c r="AH2" i="10"/>
</calcChain>
</file>

<file path=xl/sharedStrings.xml><?xml version="1.0" encoding="utf-8"?>
<sst xmlns="http://schemas.openxmlformats.org/spreadsheetml/2006/main" count="282" uniqueCount="126">
  <si>
    <t>優勝</t>
    <rPh sb="0" eb="2">
      <t>ユウショウ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</si>
  <si>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</si>
  <si>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</si>
  <si>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延長</t>
    <rPh sb="0" eb="2">
      <t>エンチョウ</t>
    </rPh>
    <phoneticPr fontId="2"/>
  </si>
  <si>
    <t>PK</t>
    <phoneticPr fontId="2"/>
  </si>
  <si>
    <t>会場</t>
    <rPh sb="0" eb="2">
      <t>カイジョウ</t>
    </rPh>
    <phoneticPr fontId="2"/>
  </si>
  <si>
    <t>日程</t>
    <rPh sb="0" eb="2">
      <t>ニッテイ</t>
    </rPh>
    <phoneticPr fontId="1"/>
  </si>
  <si>
    <t>マッチNo</t>
    <phoneticPr fontId="1"/>
  </si>
  <si>
    <t>試合会場</t>
    <rPh sb="0" eb="2">
      <t>シアイ</t>
    </rPh>
    <rPh sb="2" eb="4">
      <t>カイジョウ</t>
    </rPh>
    <phoneticPr fontId="1"/>
  </si>
  <si>
    <t>競技時間</t>
    <rPh sb="0" eb="2">
      <t>キョウギ</t>
    </rPh>
    <rPh sb="2" eb="4">
      <t>ジカン</t>
    </rPh>
    <phoneticPr fontId="1"/>
  </si>
  <si>
    <t>A組</t>
    <rPh sb="1" eb="2">
      <t>クミ</t>
    </rPh>
    <phoneticPr fontId="2"/>
  </si>
  <si>
    <t>B組</t>
    <rPh sb="1" eb="2">
      <t>クミ</t>
    </rPh>
    <phoneticPr fontId="2"/>
  </si>
  <si>
    <t>C組</t>
    <rPh sb="1" eb="2">
      <t>クミ</t>
    </rPh>
    <phoneticPr fontId="2"/>
  </si>
  <si>
    <t>D組</t>
    <rPh sb="1" eb="2">
      <t>クミ</t>
    </rPh>
    <phoneticPr fontId="2"/>
  </si>
  <si>
    <t>時間</t>
    <rPh sb="0" eb="2">
      <t>ジカン</t>
    </rPh>
    <phoneticPr fontId="2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</si>
  <si>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</si>
  <si>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</si>
  <si>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</si>
  <si>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</si>
  <si>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</si>
  <si>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</si>
  <si>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</si>
  <si>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</si>
  <si>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</si>
  <si>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</si>
  <si>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</si>
  <si>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</si>
  <si>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</si>
  <si>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</si>
  <si>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</si>
  <si>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</si>
  <si>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</si>
  <si>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日</t>
    <rPh sb="0" eb="1">
      <t>ヒ</t>
    </rPh>
    <phoneticPr fontId="2"/>
  </si>
  <si>
    <t>No</t>
    <phoneticPr fontId="2"/>
  </si>
  <si>
    <t>組合せ</t>
    <rPh sb="0" eb="2">
      <t>クミアワ</t>
    </rPh>
    <phoneticPr fontId="2"/>
  </si>
  <si>
    <t>競技時間</t>
    <rPh sb="0" eb="2">
      <t>キョウギ</t>
    </rPh>
    <rPh sb="2" eb="4">
      <t>ジカン</t>
    </rPh>
    <phoneticPr fontId="2"/>
  </si>
  <si>
    <t>①</t>
    <phoneticPr fontId="2"/>
  </si>
  <si>
    <t>A組1位</t>
    <rPh sb="1" eb="2">
      <t>クミ</t>
    </rPh>
    <rPh sb="3" eb="4">
      <t>イ</t>
    </rPh>
    <phoneticPr fontId="1"/>
  </si>
  <si>
    <t>B組1位</t>
    <rPh sb="1" eb="2">
      <t>クミ</t>
    </rPh>
    <rPh sb="3" eb="4">
      <t>イ</t>
    </rPh>
    <phoneticPr fontId="1"/>
  </si>
  <si>
    <t>C組1位</t>
    <rPh sb="1" eb="2">
      <t>クミ</t>
    </rPh>
    <rPh sb="3" eb="4">
      <t>イ</t>
    </rPh>
    <phoneticPr fontId="1"/>
  </si>
  <si>
    <t>D組1位</t>
    <rPh sb="1" eb="2">
      <t>クミ</t>
    </rPh>
    <rPh sb="3" eb="4">
      <t>イ</t>
    </rPh>
    <phoneticPr fontId="1"/>
  </si>
  <si>
    <t>-</t>
    <phoneticPr fontId="1"/>
  </si>
  <si>
    <t>B組1位</t>
    <rPh sb="1" eb="2">
      <t>クミ</t>
    </rPh>
    <rPh sb="3" eb="4">
      <t>イ</t>
    </rPh>
    <phoneticPr fontId="1"/>
  </si>
  <si>
    <t>A組1位</t>
    <rPh sb="1" eb="2">
      <t>クミ</t>
    </rPh>
    <rPh sb="3" eb="4">
      <t>イ</t>
    </rPh>
    <phoneticPr fontId="1"/>
  </si>
  <si>
    <t>D組1位</t>
    <rPh sb="1" eb="2">
      <t>クミ</t>
    </rPh>
    <rPh sb="3" eb="4">
      <t>イ</t>
    </rPh>
    <phoneticPr fontId="1"/>
  </si>
  <si>
    <t>C組1位</t>
    <rPh sb="1" eb="2">
      <t>クミ</t>
    </rPh>
    <rPh sb="3" eb="4">
      <t>イ</t>
    </rPh>
    <phoneticPr fontId="1"/>
  </si>
  <si>
    <t>3決</t>
    <rPh sb="1" eb="2">
      <t>ケツ</t>
    </rPh>
    <phoneticPr fontId="1"/>
  </si>
  <si>
    <t>準優勝</t>
    <rPh sb="0" eb="3">
      <t>ジュンユウショウ</t>
    </rPh>
    <phoneticPr fontId="2"/>
  </si>
  <si>
    <t>②</t>
    <phoneticPr fontId="2"/>
  </si>
  <si>
    <t>○文星女子</t>
    <rPh sb="1" eb="3">
      <t>ブンセイ</t>
    </rPh>
    <rPh sb="3" eb="5">
      <t>ジョシ</t>
    </rPh>
    <phoneticPr fontId="2"/>
  </si>
  <si>
    <t>④</t>
    <phoneticPr fontId="2"/>
  </si>
  <si>
    <t>会場</t>
    <rPh sb="0" eb="2">
      <t>カイジョウ</t>
    </rPh>
    <phoneticPr fontId="1"/>
  </si>
  <si>
    <t>組合せ</t>
    <rPh sb="0" eb="2">
      <t>クミアワ</t>
    </rPh>
    <phoneticPr fontId="1"/>
  </si>
  <si>
    <t>時間</t>
    <rPh sb="0" eb="2">
      <t>ジカン</t>
    </rPh>
    <phoneticPr fontId="1"/>
  </si>
  <si>
    <t>日時</t>
    <rPh sb="0" eb="2">
      <t>ニチジ</t>
    </rPh>
    <phoneticPr fontId="1"/>
  </si>
  <si>
    <t>(</t>
    <phoneticPr fontId="1"/>
  </si>
  <si>
    <t>)</t>
    <phoneticPr fontId="1"/>
  </si>
  <si>
    <t>Score</t>
    <phoneticPr fontId="1"/>
  </si>
  <si>
    <t>Away</t>
    <phoneticPr fontId="1"/>
  </si>
  <si>
    <t>Home</t>
    <phoneticPr fontId="1"/>
  </si>
  <si>
    <t>&lt;予選日程表&gt;</t>
    <rPh sb="1" eb="3">
      <t>ヨセン</t>
    </rPh>
    <rPh sb="3" eb="5">
      <t>ニッテイ</t>
    </rPh>
    <rPh sb="5" eb="6">
      <t>ヒョウ</t>
    </rPh>
    <phoneticPr fontId="1"/>
  </si>
  <si>
    <t>&lt;予選星取表&gt;</t>
    <rPh sb="1" eb="3">
      <t>ヨセン</t>
    </rPh>
    <rPh sb="3" eb="5">
      <t>ホシトリ</t>
    </rPh>
    <rPh sb="5" eb="6">
      <t>ヒョウ</t>
    </rPh>
    <phoneticPr fontId="1"/>
  </si>
  <si>
    <t>A組</t>
    <rPh sb="1" eb="2">
      <t>クミ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</si>
  <si>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</si>
  <si>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</si>
  <si>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</si>
  <si>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</si>
  <si>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</si>
  <si>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B組</t>
    <rPh sb="1" eb="2">
      <t>クミ</t>
    </rPh>
    <phoneticPr fontId="1"/>
  </si>
  <si>
    <t>C組</t>
    <rPh sb="1" eb="2">
      <t>クミ</t>
    </rPh>
    <phoneticPr fontId="1"/>
  </si>
  <si>
    <t>D組</t>
    <rPh sb="1" eb="2">
      <t>クミ</t>
    </rPh>
    <phoneticPr fontId="1"/>
  </si>
  <si>
    <t>○白鴎足利</t>
    <rPh sb="1" eb="3">
      <t>ハクオウ</t>
    </rPh>
    <rPh sb="3" eb="5">
      <t>アシカガ</t>
    </rPh>
    <phoneticPr fontId="2"/>
  </si>
  <si>
    <t>※1</t>
    <phoneticPr fontId="1"/>
  </si>
  <si>
    <t>決勝</t>
    <rPh sb="0" eb="2">
      <t>ケッショウ</t>
    </rPh>
    <phoneticPr fontId="1"/>
  </si>
  <si>
    <t>グリーンスタジアム　サブグランド</t>
    <phoneticPr fontId="2"/>
  </si>
  <si>
    <t>60分
(HT10分)
延長：なし
PK：あり</t>
    <rPh sb="2" eb="3">
      <t>フン</t>
    </rPh>
    <rPh sb="9" eb="10">
      <t>フン</t>
    </rPh>
    <rPh sb="13" eb="15">
      <t>エンチョウ</t>
    </rPh>
    <phoneticPr fontId="1"/>
  </si>
  <si>
    <t>70分
(HT10分)
延長：20分
PK：あり</t>
    <rPh sb="2" eb="3">
      <t>フン</t>
    </rPh>
    <rPh sb="9" eb="10">
      <t>フン</t>
    </rPh>
    <rPh sb="13" eb="15">
      <t>エンチョウ</t>
    </rPh>
    <rPh sb="18" eb="19">
      <t>フン</t>
    </rPh>
    <phoneticPr fontId="1"/>
  </si>
  <si>
    <t>70分　（ＨＴ10分）　
延長：20分
ＰＫ：あり</t>
    <rPh sb="2" eb="3">
      <t>フン</t>
    </rPh>
    <rPh sb="9" eb="10">
      <t>フン</t>
    </rPh>
    <rPh sb="13" eb="15">
      <t>エンチョウ</t>
    </rPh>
    <rPh sb="18" eb="19">
      <t>フン</t>
    </rPh>
    <phoneticPr fontId="2"/>
  </si>
  <si>
    <t>9/3
（土）</t>
    <rPh sb="5" eb="6">
      <t>ツチ</t>
    </rPh>
    <phoneticPr fontId="1"/>
  </si>
  <si>
    <t>9/4
（日）</t>
    <rPh sb="5" eb="6">
      <t>ニチ</t>
    </rPh>
    <phoneticPr fontId="1"/>
  </si>
  <si>
    <t>9/11
（日）</t>
    <rPh sb="6" eb="7">
      <t>ニチ</t>
    </rPh>
    <phoneticPr fontId="1"/>
  </si>
  <si>
    <t>9/17
（土）</t>
    <rPh sb="6" eb="7">
      <t>ツチ</t>
    </rPh>
    <phoneticPr fontId="1"/>
  </si>
  <si>
    <t>9/19
（月）</t>
    <rPh sb="6" eb="7">
      <t>ツキ</t>
    </rPh>
    <phoneticPr fontId="1"/>
  </si>
  <si>
    <t>9/23
（金）</t>
    <rPh sb="6" eb="7">
      <t>キン</t>
    </rPh>
    <phoneticPr fontId="1"/>
  </si>
  <si>
    <t>○宇短附</t>
    <rPh sb="1" eb="2">
      <t>ウ</t>
    </rPh>
    <rPh sb="2" eb="3">
      <t>タン</t>
    </rPh>
    <rPh sb="3" eb="4">
      <t>フ</t>
    </rPh>
    <phoneticPr fontId="2"/>
  </si>
  <si>
    <t>○宇都宮女子</t>
    <rPh sb="1" eb="4">
      <t>ウツノミヤ</t>
    </rPh>
    <rPh sb="4" eb="6">
      <t>ジョシ</t>
    </rPh>
    <phoneticPr fontId="2"/>
  </si>
  <si>
    <t>・グループステージ</t>
    <phoneticPr fontId="2"/>
  </si>
  <si>
    <t>・ノックアウトステージ</t>
    <phoneticPr fontId="2"/>
  </si>
  <si>
    <t>⑥</t>
    <phoneticPr fontId="1"/>
  </si>
  <si>
    <t>⑦</t>
    <phoneticPr fontId="1"/>
  </si>
  <si>
    <t>⑩</t>
    <phoneticPr fontId="1"/>
  </si>
  <si>
    <t>小山城南</t>
    <rPh sb="0" eb="2">
      <t>オヤマ</t>
    </rPh>
    <rPh sb="2" eb="4">
      <t>ジョウナン</t>
    </rPh>
    <phoneticPr fontId="1"/>
  </si>
  <si>
    <t>※2</t>
    <phoneticPr fontId="1"/>
  </si>
  <si>
    <t>※2</t>
    <phoneticPr fontId="1"/>
  </si>
  <si>
    <t>※3</t>
  </si>
  <si>
    <t>※1　　SAKURAグリーンフィールド
※2　　グリーンスタジアムサブグランド
※3　　壬生町総合公園陸上競技場</t>
    <rPh sb="44" eb="47">
      <t>ミブマチ</t>
    </rPh>
    <rPh sb="47" eb="49">
      <t>ソウゴウ</t>
    </rPh>
    <rPh sb="49" eb="51">
      <t>コウエン</t>
    </rPh>
    <rPh sb="51" eb="53">
      <t>リクジョウ</t>
    </rPh>
    <rPh sb="53" eb="56">
      <t>キョウギジョウ</t>
    </rPh>
    <phoneticPr fontId="1"/>
  </si>
  <si>
    <t>SAKURAグリーンフィールド</t>
    <phoneticPr fontId="1"/>
  </si>
  <si>
    <t>小山城南高校</t>
    <rPh sb="0" eb="2">
      <t>オヤマ</t>
    </rPh>
    <rPh sb="2" eb="4">
      <t>ジョウナン</t>
    </rPh>
    <rPh sb="4" eb="6">
      <t>コウコウ</t>
    </rPh>
    <phoneticPr fontId="1"/>
  </si>
  <si>
    <t>9/17（土）</t>
    <rPh sb="5" eb="6">
      <t>ツチ</t>
    </rPh>
    <phoneticPr fontId="2"/>
  </si>
  <si>
    <t>9/19（月）</t>
    <rPh sb="5" eb="6">
      <t>ツキ</t>
    </rPh>
    <phoneticPr fontId="2"/>
  </si>
  <si>
    <t>9/23（金）</t>
    <rPh sb="5" eb="6">
      <t>キン</t>
    </rPh>
    <phoneticPr fontId="2"/>
  </si>
  <si>
    <t>⑪～⑭</t>
    <phoneticPr fontId="2"/>
  </si>
  <si>
    <t>⑮⑯</t>
    <phoneticPr fontId="2"/>
  </si>
  <si>
    <t>⑰⑱</t>
    <phoneticPr fontId="2"/>
  </si>
  <si>
    <t>⑪ 9：30</t>
    <phoneticPr fontId="2"/>
  </si>
  <si>
    <t>⑫ 11：00</t>
    <phoneticPr fontId="2"/>
  </si>
  <si>
    <t>⑬ 12：30</t>
    <phoneticPr fontId="2"/>
  </si>
  <si>
    <t>⑭ 14：00</t>
    <phoneticPr fontId="2"/>
  </si>
  <si>
    <t>⑮ 10：00</t>
    <phoneticPr fontId="2"/>
  </si>
  <si>
    <t>⑯ 12：30</t>
    <phoneticPr fontId="2"/>
  </si>
  <si>
    <t>⑰ 10：30</t>
    <phoneticPr fontId="2"/>
  </si>
  <si>
    <t>⑱ 13：00</t>
    <phoneticPr fontId="2"/>
  </si>
  <si>
    <t>小山城南</t>
    <rPh sb="0" eb="2">
      <t>オヤマ</t>
    </rPh>
    <rPh sb="2" eb="4">
      <t>ジョウナン</t>
    </rPh>
    <phoneticPr fontId="1"/>
  </si>
  <si>
    <t>大田原女子</t>
    <rPh sb="0" eb="5">
      <t>オオタワラジョシ</t>
    </rPh>
    <phoneticPr fontId="1"/>
  </si>
  <si>
    <t>宇中央</t>
    <rPh sb="0" eb="1">
      <t>ウ</t>
    </rPh>
    <rPh sb="1" eb="3">
      <t>チュウオウ</t>
    </rPh>
    <phoneticPr fontId="1"/>
  </si>
  <si>
    <t>作新学院</t>
    <rPh sb="0" eb="2">
      <t>サクシン</t>
    </rPh>
    <rPh sb="2" eb="4">
      <t>ガクイン</t>
    </rPh>
    <phoneticPr fontId="1"/>
  </si>
  <si>
    <t>合同</t>
    <rPh sb="0" eb="2">
      <t>ゴウドウ</t>
    </rPh>
    <phoneticPr fontId="1"/>
  </si>
  <si>
    <t>栃木翔南</t>
    <rPh sb="0" eb="2">
      <t>トチギ</t>
    </rPh>
    <rPh sb="2" eb="4">
      <t>ショウナン</t>
    </rPh>
    <phoneticPr fontId="1"/>
  </si>
  <si>
    <t>栃木女子</t>
    <rPh sb="0" eb="2">
      <t>トチギ</t>
    </rPh>
    <rPh sb="2" eb="4">
      <t>ジョシ</t>
    </rPh>
    <phoneticPr fontId="1"/>
  </si>
  <si>
    <t>⑨</t>
    <phoneticPr fontId="2"/>
  </si>
  <si>
    <t>B組2位</t>
    <rPh sb="1" eb="2">
      <t>クミ</t>
    </rPh>
    <rPh sb="3" eb="4">
      <t>イ</t>
    </rPh>
    <phoneticPr fontId="1"/>
  </si>
  <si>
    <t>C組2位</t>
    <rPh sb="1" eb="2">
      <t>クミ</t>
    </rPh>
    <rPh sb="3" eb="4">
      <t>イ</t>
    </rPh>
    <phoneticPr fontId="1"/>
  </si>
  <si>
    <t>A組2位</t>
    <rPh sb="1" eb="2">
      <t>クミ</t>
    </rPh>
    <rPh sb="3" eb="4">
      <t>イ</t>
    </rPh>
    <phoneticPr fontId="1"/>
  </si>
  <si>
    <t>D組2位</t>
    <rPh sb="1" eb="2">
      <t>クミ</t>
    </rPh>
    <rPh sb="3" eb="4">
      <t>イ</t>
    </rPh>
    <phoneticPr fontId="1"/>
  </si>
  <si>
    <t>④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</si>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</sst>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@&quot;位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9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textRotation="255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24" fillId="0" borderId="0" xfId="0" applyFo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29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20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shrinkToFit="1"/>
    </xf>
    <xf numFmtId="20" fontId="1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  <protection locked="0"/>
    </xf>
    <xf numFmtId="20" fontId="0" fillId="0" borderId="0" xfId="0" applyNumberForma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  <protection locked="0"/>
    </xf>
    <xf numFmtId="176" fontId="18" fillId="0" borderId="54" xfId="0" applyNumberFormat="1" applyFont="1" applyBorder="1" applyAlignment="1" applyProtection="1">
      <alignment horizontal="center" vertical="center" wrapText="1"/>
      <protection locked="0"/>
    </xf>
    <xf numFmtId="176" fontId="18" fillId="0" borderId="28" xfId="0" applyNumberFormat="1" applyFont="1" applyBorder="1" applyAlignment="1" applyProtection="1">
      <alignment horizontal="center" vertical="center" wrapText="1"/>
      <protection locked="0"/>
    </xf>
    <xf numFmtId="176" fontId="18" fillId="0" borderId="29" xfId="0" applyNumberFormat="1" applyFont="1" applyBorder="1" applyAlignment="1" applyProtection="1">
      <alignment horizontal="center" vertical="center" wrapText="1"/>
      <protection locked="0"/>
    </xf>
    <xf numFmtId="176" fontId="18" fillId="0" borderId="47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horizontal="center" vertical="center" wrapText="1"/>
      <protection locked="0"/>
    </xf>
    <xf numFmtId="176" fontId="18" fillId="0" borderId="7" xfId="0" applyNumberFormat="1" applyFont="1" applyBorder="1" applyAlignment="1" applyProtection="1">
      <alignment horizontal="center" vertical="center" wrapText="1"/>
      <protection locked="0"/>
    </xf>
    <xf numFmtId="176" fontId="18" fillId="0" borderId="48" xfId="0" applyNumberFormat="1" applyFont="1" applyBorder="1" applyAlignment="1" applyProtection="1">
      <alignment horizontal="center" vertical="center" wrapText="1"/>
      <protection locked="0"/>
    </xf>
    <xf numFmtId="176" fontId="18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9" xfId="0" applyNumberFormat="1" applyFont="1" applyBorder="1" applyAlignment="1" applyProtection="1">
      <alignment horizontal="center" vertical="center" wrapText="1"/>
      <protection locked="0"/>
    </xf>
    <xf numFmtId="176" fontId="18" fillId="0" borderId="46" xfId="0" applyNumberFormat="1" applyFont="1" applyBorder="1" applyAlignment="1" applyProtection="1">
      <alignment horizontal="center" vertical="center" wrapText="1"/>
      <protection locked="0"/>
    </xf>
    <xf numFmtId="176" fontId="18" fillId="0" borderId="4" xfId="0" applyNumberFormat="1" applyFont="1" applyBorder="1" applyAlignment="1" applyProtection="1">
      <alignment horizontal="center" vertical="center" wrapText="1"/>
      <protection locked="0"/>
    </xf>
    <xf numFmtId="176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textRotation="255" wrapText="1"/>
      <protection locked="0"/>
    </xf>
    <xf numFmtId="0" fontId="18" fillId="0" borderId="0" xfId="0" applyFont="1" applyBorder="1" applyAlignment="1" applyProtection="1">
      <alignment horizontal="center" vertical="center" textRotation="255" wrapText="1"/>
      <protection locked="0"/>
    </xf>
    <xf numFmtId="0" fontId="18" fillId="0" borderId="7" xfId="0" applyFont="1" applyBorder="1" applyAlignment="1" applyProtection="1">
      <alignment horizontal="center" vertical="center" textRotation="255" wrapText="1"/>
      <protection locked="0"/>
    </xf>
    <xf numFmtId="0" fontId="18" fillId="0" borderId="14" xfId="0" applyFont="1" applyBorder="1" applyAlignment="1" applyProtection="1">
      <alignment horizontal="center" vertical="center" textRotation="255" wrapText="1"/>
      <protection locked="0"/>
    </xf>
    <xf numFmtId="0" fontId="18" fillId="0" borderId="15" xfId="0" applyFont="1" applyBorder="1" applyAlignment="1" applyProtection="1">
      <alignment horizontal="center" vertical="center" textRotation="255" wrapText="1"/>
      <protection locked="0"/>
    </xf>
    <xf numFmtId="0" fontId="18" fillId="0" borderId="9" xfId="0" applyFont="1" applyBorder="1" applyAlignment="1" applyProtection="1">
      <alignment horizontal="center" vertical="center" textRotation="255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2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2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textRotation="255"/>
      <protection locked="0"/>
    </xf>
    <xf numFmtId="0" fontId="21" fillId="0" borderId="5" xfId="0" applyFont="1" applyBorder="1" applyAlignment="1" applyProtection="1">
      <alignment horizontal="center" vertical="center" textRotation="255"/>
      <protection locked="0"/>
    </xf>
    <xf numFmtId="0" fontId="21" fillId="0" borderId="6" xfId="0" applyFont="1" applyBorder="1" applyAlignment="1" applyProtection="1">
      <alignment horizontal="center" vertical="center" textRotation="255"/>
      <protection locked="0"/>
    </xf>
    <xf numFmtId="0" fontId="21" fillId="0" borderId="7" xfId="0" applyFont="1" applyBorder="1" applyAlignment="1" applyProtection="1">
      <alignment horizontal="center" vertical="center" textRotation="255"/>
      <protection locked="0"/>
    </xf>
    <xf numFmtId="0" fontId="21" fillId="0" borderId="14" xfId="0" applyFont="1" applyBorder="1" applyAlignment="1" applyProtection="1">
      <alignment horizontal="center" vertical="center" textRotation="255"/>
      <protection locked="0"/>
    </xf>
    <xf numFmtId="0" fontId="21" fillId="0" borderId="9" xfId="0" applyFont="1" applyBorder="1" applyAlignment="1" applyProtection="1">
      <alignment horizontal="center" vertical="center" textRotation="255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177" fontId="25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20" fontId="0" fillId="0" borderId="0" xfId="0" applyNumberForma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20" fontId="13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177" fontId="25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46"/>
  <sheetViews>
    <sheetView tabSelected="1" zoomScale="85" zoomScaleNormal="85" zoomScalePageLayoutView="85" workbookViewId="0">
      <selection activeCell="AD22" sqref="AD22"/>
    </sheetView>
  </sheetViews>
  <sheetFormatPr defaultColWidth="2.125" defaultRowHeight="13.5" x14ac:dyDescent="0.15"/>
  <cols>
    <col min="1" max="3" width="1.875" style="5" customWidth="1"/>
    <col min="4" max="5" width="2.125" style="5"/>
    <col min="6" max="8" width="1.875" style="5" customWidth="1"/>
    <col min="9" max="20" width="2.125" style="5"/>
    <col min="21" max="21" width="2.75" style="5" bestFit="1" customWidth="1"/>
    <col min="22" max="22" width="2" style="5" customWidth="1"/>
    <col min="23" max="23" width="2.125" style="5" customWidth="1"/>
    <col min="24" max="36" width="2.125" style="5"/>
    <col min="37" max="43" width="2" style="5" customWidth="1"/>
    <col min="44" max="45" width="2.125" style="5"/>
    <col min="46" max="47" width="2" style="5" customWidth="1"/>
    <col min="48" max="62" width="2.125" style="5"/>
    <col min="63" max="63" width="2.125" style="5" customWidth="1"/>
    <col min="64" max="16384" width="2.125" style="5"/>
  </cols>
  <sheetData>
    <row r="1" spans="1:70" ht="14.25" thickBot="1" x14ac:dyDescent="0.2">
      <c r="A1" s="151" t="s">
        <v>32</v>
      </c>
      <c r="B1" s="152"/>
      <c r="C1" s="153"/>
      <c r="D1" s="153" t="s">
        <v>33</v>
      </c>
      <c r="E1" s="153"/>
      <c r="F1" s="153" t="s">
        <v>34</v>
      </c>
      <c r="G1" s="153"/>
      <c r="H1" s="153"/>
      <c r="I1" s="153" t="s">
        <v>14</v>
      </c>
      <c r="J1" s="153"/>
      <c r="K1" s="153"/>
      <c r="L1" s="153"/>
      <c r="M1" s="153" t="s">
        <v>5</v>
      </c>
      <c r="N1" s="153"/>
      <c r="O1" s="153"/>
      <c r="P1" s="153" t="s">
        <v>35</v>
      </c>
      <c r="Q1" s="153"/>
      <c r="R1" s="153"/>
      <c r="S1" s="153"/>
      <c r="T1" s="154"/>
      <c r="V1" s="143" t="s">
        <v>86</v>
      </c>
      <c r="W1" s="144"/>
      <c r="X1" s="144"/>
      <c r="Y1" s="144"/>
      <c r="Z1" s="144"/>
      <c r="AA1" s="144"/>
      <c r="AB1" s="144"/>
      <c r="AC1" s="144"/>
      <c r="AD1" s="144"/>
      <c r="AO1" s="6"/>
    </row>
    <row r="2" spans="1:70" ht="10.5" customHeight="1" thickTop="1" x14ac:dyDescent="0.15">
      <c r="A2" s="83" t="s">
        <v>78</v>
      </c>
      <c r="B2" s="84"/>
      <c r="C2" s="85"/>
      <c r="D2" s="129">
        <v>1</v>
      </c>
      <c r="E2" s="129"/>
      <c r="F2" s="145" t="s">
        <v>16</v>
      </c>
      <c r="G2" s="145"/>
      <c r="H2" s="145"/>
      <c r="I2" s="128">
        <v>0.39583333333333331</v>
      </c>
      <c r="J2" s="128"/>
      <c r="K2" s="129"/>
      <c r="L2" s="129"/>
      <c r="M2" s="95" t="s">
        <v>72</v>
      </c>
      <c r="N2" s="96"/>
      <c r="O2" s="97"/>
      <c r="P2" s="171" t="s">
        <v>75</v>
      </c>
      <c r="Q2" s="172"/>
      <c r="R2" s="172"/>
      <c r="S2" s="172"/>
      <c r="T2" s="173"/>
      <c r="V2" s="133" t="s">
        <v>10</v>
      </c>
      <c r="W2" s="133"/>
      <c r="X2" s="133"/>
      <c r="Y2" s="133"/>
      <c r="Z2" s="133"/>
      <c r="AA2" s="133"/>
      <c r="AB2" s="138" t="str">
        <f>IF(V4="","",V4)</f>
        <v>○文星女子</v>
      </c>
      <c r="AC2" s="138"/>
      <c r="AD2" s="138"/>
      <c r="AE2" s="138"/>
      <c r="AF2" s="138"/>
      <c r="AG2" s="138"/>
      <c r="AH2" s="130" t="str">
        <f>IF(V6="","",V6)</f>
        <v>小山城南</v>
      </c>
      <c r="AI2" s="130"/>
      <c r="AJ2" s="130"/>
      <c r="AK2" s="130"/>
      <c r="AL2" s="130"/>
      <c r="AM2" s="130"/>
      <c r="AN2" s="147" t="str">
        <f>IF(V8="","",V8)</f>
        <v/>
      </c>
      <c r="AO2" s="147"/>
      <c r="AP2" s="147"/>
      <c r="AQ2" s="147"/>
      <c r="AR2" s="147"/>
      <c r="AS2" s="147"/>
      <c r="AU2" s="133" t="s">
        <v>11</v>
      </c>
      <c r="AV2" s="133"/>
      <c r="AW2" s="133"/>
      <c r="AX2" s="133"/>
      <c r="AY2" s="133"/>
      <c r="AZ2" s="133"/>
      <c r="BA2" s="138" t="str">
        <f>IF(AU4="","",AU4)</f>
        <v>○宇短附</v>
      </c>
      <c r="BB2" s="138"/>
      <c r="BC2" s="138"/>
      <c r="BD2" s="138"/>
      <c r="BE2" s="138"/>
      <c r="BF2" s="138"/>
      <c r="BG2" s="130" t="str">
        <f>IF(AU6="","",AU6)</f>
        <v>大田原女子</v>
      </c>
      <c r="BH2" s="130"/>
      <c r="BI2" s="130"/>
      <c r="BJ2" s="130"/>
      <c r="BK2" s="130"/>
      <c r="BL2" s="130"/>
      <c r="BM2" s="130" t="str">
        <f>IF(AU8="","",AU8)</f>
        <v>作新学院</v>
      </c>
      <c r="BN2" s="130"/>
      <c r="BO2" s="130"/>
      <c r="BP2" s="130"/>
      <c r="BQ2" s="130"/>
      <c r="BR2" s="130"/>
    </row>
    <row r="3" spans="1:70" ht="10.5" customHeight="1" x14ac:dyDescent="0.15">
      <c r="A3" s="86"/>
      <c r="B3" s="87"/>
      <c r="C3" s="88"/>
      <c r="D3" s="115"/>
      <c r="E3" s="115"/>
      <c r="F3" s="113"/>
      <c r="G3" s="113"/>
      <c r="H3" s="113"/>
      <c r="I3" s="115"/>
      <c r="J3" s="115"/>
      <c r="K3" s="115"/>
      <c r="L3" s="115"/>
      <c r="M3" s="98"/>
      <c r="N3" s="99"/>
      <c r="O3" s="100"/>
      <c r="P3" s="174"/>
      <c r="Q3" s="175"/>
      <c r="R3" s="175"/>
      <c r="S3" s="175"/>
      <c r="T3" s="176"/>
      <c r="V3" s="133"/>
      <c r="W3" s="133"/>
      <c r="X3" s="133"/>
      <c r="Y3" s="133"/>
      <c r="Z3" s="133"/>
      <c r="AA3" s="133"/>
      <c r="AB3" s="138"/>
      <c r="AC3" s="138"/>
      <c r="AD3" s="138"/>
      <c r="AE3" s="138"/>
      <c r="AF3" s="138"/>
      <c r="AG3" s="138"/>
      <c r="AH3" s="130"/>
      <c r="AI3" s="130"/>
      <c r="AJ3" s="130"/>
      <c r="AK3" s="130"/>
      <c r="AL3" s="130"/>
      <c r="AM3" s="130"/>
      <c r="AN3" s="147"/>
      <c r="AO3" s="147"/>
      <c r="AP3" s="147"/>
      <c r="AQ3" s="147"/>
      <c r="AR3" s="147"/>
      <c r="AS3" s="147"/>
      <c r="AU3" s="133"/>
      <c r="AV3" s="133"/>
      <c r="AW3" s="133"/>
      <c r="AX3" s="133"/>
      <c r="AY3" s="133"/>
      <c r="AZ3" s="133"/>
      <c r="BA3" s="138"/>
      <c r="BB3" s="138"/>
      <c r="BC3" s="138"/>
      <c r="BD3" s="138"/>
      <c r="BE3" s="138"/>
      <c r="BF3" s="138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</row>
    <row r="4" spans="1:70" ht="10.5" customHeight="1" x14ac:dyDescent="0.15">
      <c r="A4" s="86"/>
      <c r="B4" s="87"/>
      <c r="C4" s="88"/>
      <c r="D4" s="115">
        <v>2</v>
      </c>
      <c r="E4" s="115"/>
      <c r="F4" s="113" t="s">
        <v>124</v>
      </c>
      <c r="G4" s="113"/>
      <c r="H4" s="113"/>
      <c r="I4" s="114">
        <v>0.45833333333333331</v>
      </c>
      <c r="J4" s="114"/>
      <c r="K4" s="115"/>
      <c r="L4" s="115"/>
      <c r="M4" s="98"/>
      <c r="N4" s="99"/>
      <c r="O4" s="100"/>
      <c r="P4" s="174"/>
      <c r="Q4" s="175"/>
      <c r="R4" s="175"/>
      <c r="S4" s="175"/>
      <c r="T4" s="176"/>
      <c r="V4" s="133" t="s">
        <v>49</v>
      </c>
      <c r="W4" s="133"/>
      <c r="X4" s="133"/>
      <c r="Y4" s="133"/>
      <c r="Z4" s="133"/>
      <c r="AA4" s="133"/>
      <c r="AB4" s="134"/>
      <c r="AC4" s="134"/>
      <c r="AD4" s="134"/>
      <c r="AE4" s="134"/>
      <c r="AF4" s="134"/>
      <c r="AG4" s="134"/>
      <c r="AH4" s="131" t="s">
        <v>36</v>
      </c>
      <c r="AI4" s="135"/>
      <c r="AJ4" s="133"/>
      <c r="AK4" s="133"/>
      <c r="AL4" s="133"/>
      <c r="AM4" s="133"/>
      <c r="AN4" s="146"/>
      <c r="AO4" s="169"/>
      <c r="AP4" s="169"/>
      <c r="AQ4" s="169"/>
      <c r="AR4" s="169"/>
      <c r="AS4" s="169"/>
      <c r="AU4" s="133" t="s">
        <v>84</v>
      </c>
      <c r="AV4" s="133"/>
      <c r="AW4" s="133"/>
      <c r="AX4" s="133"/>
      <c r="AY4" s="133"/>
      <c r="AZ4" s="133"/>
      <c r="BA4" s="134"/>
      <c r="BB4" s="134"/>
      <c r="BC4" s="134"/>
      <c r="BD4" s="134"/>
      <c r="BE4" s="134"/>
      <c r="BF4" s="134"/>
      <c r="BG4" s="131" t="s">
        <v>48</v>
      </c>
      <c r="BH4" s="135"/>
      <c r="BI4" s="133"/>
      <c r="BJ4" s="133"/>
      <c r="BK4" s="133"/>
      <c r="BL4" s="133"/>
      <c r="BM4" s="131" t="s">
        <v>18</v>
      </c>
      <c r="BN4" s="135"/>
      <c r="BO4" s="133"/>
      <c r="BP4" s="133"/>
      <c r="BQ4" s="133"/>
      <c r="BR4" s="133"/>
    </row>
    <row r="5" spans="1:70" ht="10.5" customHeight="1" x14ac:dyDescent="0.15">
      <c r="A5" s="86"/>
      <c r="B5" s="87"/>
      <c r="C5" s="88"/>
      <c r="D5" s="115"/>
      <c r="E5" s="115"/>
      <c r="F5" s="113"/>
      <c r="G5" s="113"/>
      <c r="H5" s="113"/>
      <c r="I5" s="115"/>
      <c r="J5" s="115"/>
      <c r="K5" s="115"/>
      <c r="L5" s="115"/>
      <c r="M5" s="98"/>
      <c r="N5" s="99"/>
      <c r="O5" s="100"/>
      <c r="P5" s="174"/>
      <c r="Q5" s="175"/>
      <c r="R5" s="175"/>
      <c r="S5" s="175"/>
      <c r="T5" s="176"/>
      <c r="V5" s="133"/>
      <c r="W5" s="133"/>
      <c r="X5" s="133"/>
      <c r="Y5" s="133"/>
      <c r="Z5" s="133"/>
      <c r="AA5" s="133"/>
      <c r="AB5" s="134"/>
      <c r="AC5" s="134"/>
      <c r="AD5" s="134"/>
      <c r="AE5" s="134"/>
      <c r="AF5" s="134"/>
      <c r="AG5" s="134"/>
      <c r="AH5" s="132"/>
      <c r="AI5" s="135"/>
      <c r="AJ5" s="133"/>
      <c r="AK5" s="133"/>
      <c r="AL5" s="133"/>
      <c r="AM5" s="133"/>
      <c r="AN5" s="117"/>
      <c r="AO5" s="169"/>
      <c r="AP5" s="169"/>
      <c r="AQ5" s="169"/>
      <c r="AR5" s="169"/>
      <c r="AS5" s="169"/>
      <c r="AU5" s="133"/>
      <c r="AV5" s="133"/>
      <c r="AW5" s="133"/>
      <c r="AX5" s="133"/>
      <c r="AY5" s="133"/>
      <c r="AZ5" s="133"/>
      <c r="BA5" s="134"/>
      <c r="BB5" s="134"/>
      <c r="BC5" s="134"/>
      <c r="BD5" s="134"/>
      <c r="BE5" s="134"/>
      <c r="BF5" s="134"/>
      <c r="BG5" s="132"/>
      <c r="BH5" s="135"/>
      <c r="BI5" s="133"/>
      <c r="BJ5" s="133"/>
      <c r="BK5" s="133"/>
      <c r="BL5" s="133"/>
      <c r="BM5" s="132"/>
      <c r="BN5" s="135"/>
      <c r="BO5" s="133"/>
      <c r="BP5" s="133"/>
      <c r="BQ5" s="133"/>
      <c r="BR5" s="133"/>
    </row>
    <row r="6" spans="1:70" ht="10.5" customHeight="1" x14ac:dyDescent="0.15">
      <c r="A6" s="86"/>
      <c r="B6" s="87"/>
      <c r="C6" s="88"/>
      <c r="D6" s="115">
        <v>3</v>
      </c>
      <c r="E6" s="115"/>
      <c r="F6" s="113" t="s">
        <v>125</v>
      </c>
      <c r="G6" s="113"/>
      <c r="H6" s="113"/>
      <c r="I6" s="114">
        <v>0.52083333333333337</v>
      </c>
      <c r="J6" s="114"/>
      <c r="K6" s="115"/>
      <c r="L6" s="115"/>
      <c r="M6" s="98"/>
      <c r="N6" s="99"/>
      <c r="O6" s="100"/>
      <c r="P6" s="174"/>
      <c r="Q6" s="175"/>
      <c r="R6" s="175"/>
      <c r="S6" s="175"/>
      <c r="T6" s="176"/>
      <c r="U6" s="140">
        <v>1</v>
      </c>
      <c r="V6" s="141" t="s">
        <v>112</v>
      </c>
      <c r="W6" s="141"/>
      <c r="X6" s="141"/>
      <c r="Y6" s="141"/>
      <c r="Z6" s="141"/>
      <c r="AA6" s="141"/>
      <c r="AB6" s="142"/>
      <c r="AC6" s="135"/>
      <c r="AD6" s="133"/>
      <c r="AE6" s="133"/>
      <c r="AF6" s="133"/>
      <c r="AG6" s="133"/>
      <c r="AH6" s="134"/>
      <c r="AI6" s="134"/>
      <c r="AJ6" s="134"/>
      <c r="AK6" s="134"/>
      <c r="AL6" s="134"/>
      <c r="AM6" s="134"/>
      <c r="AN6" s="149"/>
      <c r="AO6" s="170"/>
      <c r="AP6" s="170"/>
      <c r="AQ6" s="170"/>
      <c r="AR6" s="170"/>
      <c r="AS6" s="170"/>
      <c r="AT6" s="140">
        <v>3</v>
      </c>
      <c r="AU6" s="141" t="s">
        <v>113</v>
      </c>
      <c r="AV6" s="141"/>
      <c r="AW6" s="141"/>
      <c r="AX6" s="141"/>
      <c r="AY6" s="141"/>
      <c r="AZ6" s="141"/>
      <c r="BA6" s="142"/>
      <c r="BB6" s="135"/>
      <c r="BC6" s="133"/>
      <c r="BD6" s="133"/>
      <c r="BE6" s="133"/>
      <c r="BF6" s="133"/>
      <c r="BG6" s="134"/>
      <c r="BH6" s="134"/>
      <c r="BI6" s="134"/>
      <c r="BJ6" s="134"/>
      <c r="BK6" s="134"/>
      <c r="BL6" s="134"/>
      <c r="BM6" s="137" t="s">
        <v>21</v>
      </c>
      <c r="BN6" s="139"/>
      <c r="BO6" s="115"/>
      <c r="BP6" s="115"/>
      <c r="BQ6" s="115"/>
      <c r="BR6" s="115"/>
    </row>
    <row r="7" spans="1:70" ht="10.5" customHeight="1" x14ac:dyDescent="0.15">
      <c r="A7" s="89"/>
      <c r="B7" s="90"/>
      <c r="C7" s="91"/>
      <c r="D7" s="115"/>
      <c r="E7" s="115"/>
      <c r="F7" s="113"/>
      <c r="G7" s="113"/>
      <c r="H7" s="113"/>
      <c r="I7" s="115"/>
      <c r="J7" s="115"/>
      <c r="K7" s="115"/>
      <c r="L7" s="115"/>
      <c r="M7" s="101"/>
      <c r="N7" s="102"/>
      <c r="O7" s="103"/>
      <c r="P7" s="174"/>
      <c r="Q7" s="175"/>
      <c r="R7" s="175"/>
      <c r="S7" s="175"/>
      <c r="T7" s="176"/>
      <c r="U7" s="140"/>
      <c r="V7" s="141"/>
      <c r="W7" s="141"/>
      <c r="X7" s="141"/>
      <c r="Y7" s="141"/>
      <c r="Z7" s="141"/>
      <c r="AA7" s="141"/>
      <c r="AB7" s="142"/>
      <c r="AC7" s="135"/>
      <c r="AD7" s="133"/>
      <c r="AE7" s="133"/>
      <c r="AF7" s="133"/>
      <c r="AG7" s="133"/>
      <c r="AH7" s="134"/>
      <c r="AI7" s="134"/>
      <c r="AJ7" s="134"/>
      <c r="AK7" s="134"/>
      <c r="AL7" s="134"/>
      <c r="AM7" s="134"/>
      <c r="AN7" s="149"/>
      <c r="AO7" s="170"/>
      <c r="AP7" s="170"/>
      <c r="AQ7" s="170"/>
      <c r="AR7" s="170"/>
      <c r="AS7" s="170"/>
      <c r="AT7" s="140"/>
      <c r="AU7" s="141"/>
      <c r="AV7" s="141"/>
      <c r="AW7" s="141"/>
      <c r="AX7" s="141"/>
      <c r="AY7" s="141"/>
      <c r="AZ7" s="141"/>
      <c r="BA7" s="142"/>
      <c r="BB7" s="135"/>
      <c r="BC7" s="133"/>
      <c r="BD7" s="133"/>
      <c r="BE7" s="133"/>
      <c r="BF7" s="133"/>
      <c r="BG7" s="134"/>
      <c r="BH7" s="134"/>
      <c r="BI7" s="134"/>
      <c r="BJ7" s="134"/>
      <c r="BK7" s="134"/>
      <c r="BL7" s="134"/>
      <c r="BM7" s="137"/>
      <c r="BN7" s="139"/>
      <c r="BO7" s="115"/>
      <c r="BP7" s="115"/>
      <c r="BQ7" s="115"/>
      <c r="BR7" s="115"/>
    </row>
    <row r="8" spans="1:70" ht="10.5" customHeight="1" x14ac:dyDescent="0.15">
      <c r="A8" s="92" t="s">
        <v>79</v>
      </c>
      <c r="B8" s="93"/>
      <c r="C8" s="94"/>
      <c r="D8" s="115">
        <v>4</v>
      </c>
      <c r="E8" s="115"/>
      <c r="F8" s="113" t="s">
        <v>15</v>
      </c>
      <c r="G8" s="113"/>
      <c r="H8" s="113"/>
      <c r="I8" s="114">
        <v>0.39583333333333331</v>
      </c>
      <c r="J8" s="114"/>
      <c r="K8" s="115"/>
      <c r="L8" s="115"/>
      <c r="M8" s="104" t="s">
        <v>91</v>
      </c>
      <c r="N8" s="105"/>
      <c r="O8" s="106"/>
      <c r="P8" s="174"/>
      <c r="Q8" s="175"/>
      <c r="R8" s="175"/>
      <c r="S8" s="175"/>
      <c r="T8" s="176"/>
      <c r="U8" s="150">
        <v>2</v>
      </c>
      <c r="V8" s="148"/>
      <c r="W8" s="148"/>
      <c r="X8" s="148"/>
      <c r="Y8" s="148"/>
      <c r="Z8" s="148"/>
      <c r="AA8" s="14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40">
        <v>4</v>
      </c>
      <c r="AU8" s="141" t="s">
        <v>115</v>
      </c>
      <c r="AV8" s="141"/>
      <c r="AW8" s="141"/>
      <c r="AX8" s="141"/>
      <c r="AY8" s="141"/>
      <c r="AZ8" s="141"/>
      <c r="BA8" s="142"/>
      <c r="BB8" s="135"/>
      <c r="BC8" s="133"/>
      <c r="BD8" s="133"/>
      <c r="BE8" s="133"/>
      <c r="BF8" s="133"/>
      <c r="BG8" s="142"/>
      <c r="BH8" s="135"/>
      <c r="BI8" s="133"/>
      <c r="BJ8" s="133"/>
      <c r="BK8" s="133"/>
      <c r="BL8" s="133"/>
      <c r="BM8" s="134"/>
      <c r="BN8" s="134"/>
      <c r="BO8" s="134"/>
      <c r="BP8" s="134"/>
      <c r="BQ8" s="134"/>
      <c r="BR8" s="134"/>
    </row>
    <row r="9" spans="1:70" ht="10.5" customHeight="1" x14ac:dyDescent="0.15">
      <c r="A9" s="86"/>
      <c r="B9" s="87"/>
      <c r="C9" s="88"/>
      <c r="D9" s="115"/>
      <c r="E9" s="115"/>
      <c r="F9" s="113"/>
      <c r="G9" s="113"/>
      <c r="H9" s="113"/>
      <c r="I9" s="115"/>
      <c r="J9" s="115"/>
      <c r="K9" s="115"/>
      <c r="L9" s="115"/>
      <c r="M9" s="104"/>
      <c r="N9" s="105"/>
      <c r="O9" s="106"/>
      <c r="P9" s="174"/>
      <c r="Q9" s="175"/>
      <c r="R9" s="175"/>
      <c r="S9" s="175"/>
      <c r="T9" s="176"/>
      <c r="U9" s="150"/>
      <c r="V9" s="148"/>
      <c r="W9" s="148"/>
      <c r="X9" s="148"/>
      <c r="Y9" s="148"/>
      <c r="Z9" s="148"/>
      <c r="AA9" s="148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40"/>
      <c r="AU9" s="141"/>
      <c r="AV9" s="141"/>
      <c r="AW9" s="141"/>
      <c r="AX9" s="141"/>
      <c r="AY9" s="141"/>
      <c r="AZ9" s="141"/>
      <c r="BA9" s="142"/>
      <c r="BB9" s="135"/>
      <c r="BC9" s="133"/>
      <c r="BD9" s="133"/>
      <c r="BE9" s="133"/>
      <c r="BF9" s="133"/>
      <c r="BG9" s="142"/>
      <c r="BH9" s="135"/>
      <c r="BI9" s="133"/>
      <c r="BJ9" s="133"/>
      <c r="BK9" s="133"/>
      <c r="BL9" s="133"/>
      <c r="BM9" s="134"/>
      <c r="BN9" s="134"/>
      <c r="BO9" s="134"/>
      <c r="BP9" s="134"/>
      <c r="BQ9" s="134"/>
      <c r="BR9" s="134"/>
    </row>
    <row r="10" spans="1:70" ht="10.5" customHeight="1" x14ac:dyDescent="0.15">
      <c r="A10" s="86"/>
      <c r="B10" s="87"/>
      <c r="C10" s="88"/>
      <c r="D10" s="115">
        <v>5</v>
      </c>
      <c r="E10" s="115"/>
      <c r="F10" s="113" t="s">
        <v>18</v>
      </c>
      <c r="G10" s="113"/>
      <c r="H10" s="113"/>
      <c r="I10" s="128">
        <v>0.45833333333333331</v>
      </c>
      <c r="J10" s="128"/>
      <c r="K10" s="129"/>
      <c r="L10" s="129"/>
      <c r="M10" s="104"/>
      <c r="N10" s="105"/>
      <c r="O10" s="106"/>
      <c r="P10" s="174"/>
      <c r="Q10" s="175"/>
      <c r="R10" s="175"/>
      <c r="S10" s="175"/>
      <c r="T10" s="176"/>
      <c r="U10" s="68"/>
      <c r="V10" s="12"/>
      <c r="AT10" s="68"/>
    </row>
    <row r="11" spans="1:70" ht="10.5" customHeight="1" x14ac:dyDescent="0.15">
      <c r="A11" s="86"/>
      <c r="B11" s="87"/>
      <c r="C11" s="88"/>
      <c r="D11" s="115"/>
      <c r="E11" s="115"/>
      <c r="F11" s="113"/>
      <c r="G11" s="113"/>
      <c r="H11" s="113"/>
      <c r="I11" s="115"/>
      <c r="J11" s="115"/>
      <c r="K11" s="115"/>
      <c r="L11" s="115"/>
      <c r="M11" s="104"/>
      <c r="N11" s="105"/>
      <c r="O11" s="106"/>
      <c r="P11" s="174"/>
      <c r="Q11" s="175"/>
      <c r="R11" s="175"/>
      <c r="S11" s="175"/>
      <c r="T11" s="176"/>
      <c r="U11" s="68"/>
      <c r="V11" s="133" t="s">
        <v>12</v>
      </c>
      <c r="W11" s="133"/>
      <c r="X11" s="133"/>
      <c r="Y11" s="133"/>
      <c r="Z11" s="133"/>
      <c r="AA11" s="133"/>
      <c r="AB11" s="138" t="str">
        <f>IF(V13="","",V13)</f>
        <v>○宇都宮女子</v>
      </c>
      <c r="AC11" s="138"/>
      <c r="AD11" s="138"/>
      <c r="AE11" s="138"/>
      <c r="AF11" s="138"/>
      <c r="AG11" s="138"/>
      <c r="AH11" s="130" t="str">
        <f>IF(V15="","",V15)</f>
        <v>合同</v>
      </c>
      <c r="AI11" s="130"/>
      <c r="AJ11" s="130"/>
      <c r="AK11" s="130"/>
      <c r="AL11" s="130"/>
      <c r="AM11" s="130"/>
      <c r="AN11" s="130" t="str">
        <f>IF(V17="","",V17)</f>
        <v>栃木翔南</v>
      </c>
      <c r="AO11" s="130"/>
      <c r="AP11" s="130"/>
      <c r="AQ11" s="130"/>
      <c r="AR11" s="130"/>
      <c r="AS11" s="130"/>
      <c r="AT11" s="68"/>
      <c r="AU11" s="133" t="s">
        <v>13</v>
      </c>
      <c r="AV11" s="133"/>
      <c r="AW11" s="133"/>
      <c r="AX11" s="133"/>
      <c r="AY11" s="133"/>
      <c r="AZ11" s="133"/>
      <c r="BA11" s="138" t="str">
        <f>IF(AU13="","",AU13)</f>
        <v>○白鴎足利</v>
      </c>
      <c r="BB11" s="138"/>
      <c r="BC11" s="138"/>
      <c r="BD11" s="138"/>
      <c r="BE11" s="138"/>
      <c r="BF11" s="138"/>
      <c r="BG11" s="130" t="str">
        <f>IF(AU15="","",AU15)</f>
        <v>宇中央</v>
      </c>
      <c r="BH11" s="130"/>
      <c r="BI11" s="130"/>
      <c r="BJ11" s="130"/>
      <c r="BK11" s="130"/>
      <c r="BL11" s="130"/>
      <c r="BM11" s="130" t="str">
        <f>IF(AU17="","",AU17)</f>
        <v>栃木女子</v>
      </c>
      <c r="BN11" s="130"/>
      <c r="BO11" s="130"/>
      <c r="BP11" s="130"/>
      <c r="BQ11" s="130"/>
      <c r="BR11" s="130"/>
    </row>
    <row r="12" spans="1:70" ht="10.5" customHeight="1" x14ac:dyDescent="0.15">
      <c r="A12" s="86"/>
      <c r="B12" s="87"/>
      <c r="C12" s="88"/>
      <c r="D12" s="115">
        <v>6</v>
      </c>
      <c r="E12" s="115"/>
      <c r="F12" s="113" t="s">
        <v>19</v>
      </c>
      <c r="G12" s="113"/>
      <c r="H12" s="113"/>
      <c r="I12" s="114">
        <v>0.52083333333333337</v>
      </c>
      <c r="J12" s="114"/>
      <c r="K12" s="115"/>
      <c r="L12" s="115"/>
      <c r="M12" s="104"/>
      <c r="N12" s="105"/>
      <c r="O12" s="106"/>
      <c r="P12" s="174"/>
      <c r="Q12" s="175"/>
      <c r="R12" s="175"/>
      <c r="S12" s="175"/>
      <c r="T12" s="176"/>
      <c r="U12" s="68"/>
      <c r="V12" s="133"/>
      <c r="W12" s="133"/>
      <c r="X12" s="133"/>
      <c r="Y12" s="133"/>
      <c r="Z12" s="133"/>
      <c r="AA12" s="133"/>
      <c r="AB12" s="138"/>
      <c r="AC12" s="138"/>
      <c r="AD12" s="138"/>
      <c r="AE12" s="138"/>
      <c r="AF12" s="138"/>
      <c r="AG12" s="138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68"/>
      <c r="AU12" s="133"/>
      <c r="AV12" s="133"/>
      <c r="AW12" s="133"/>
      <c r="AX12" s="133"/>
      <c r="AY12" s="133"/>
      <c r="AZ12" s="133"/>
      <c r="BA12" s="138"/>
      <c r="BB12" s="138"/>
      <c r="BC12" s="138"/>
      <c r="BD12" s="138"/>
      <c r="BE12" s="138"/>
      <c r="BF12" s="138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</row>
    <row r="13" spans="1:70" ht="10.5" customHeight="1" x14ac:dyDescent="0.15">
      <c r="A13" s="86"/>
      <c r="B13" s="87"/>
      <c r="C13" s="88"/>
      <c r="D13" s="115"/>
      <c r="E13" s="115"/>
      <c r="F13" s="113"/>
      <c r="G13" s="113"/>
      <c r="H13" s="113"/>
      <c r="I13" s="115"/>
      <c r="J13" s="115"/>
      <c r="K13" s="115"/>
      <c r="L13" s="115"/>
      <c r="M13" s="104"/>
      <c r="N13" s="105"/>
      <c r="O13" s="106"/>
      <c r="P13" s="174"/>
      <c r="Q13" s="175"/>
      <c r="R13" s="175"/>
      <c r="S13" s="175"/>
      <c r="T13" s="176"/>
      <c r="U13" s="68"/>
      <c r="V13" s="133" t="s">
        <v>85</v>
      </c>
      <c r="W13" s="133"/>
      <c r="X13" s="133"/>
      <c r="Y13" s="133"/>
      <c r="Z13" s="133"/>
      <c r="AA13" s="133"/>
      <c r="AB13" s="134"/>
      <c r="AC13" s="134"/>
      <c r="AD13" s="134"/>
      <c r="AE13" s="134"/>
      <c r="AF13" s="134"/>
      <c r="AG13" s="134"/>
      <c r="AH13" s="131" t="s">
        <v>119</v>
      </c>
      <c r="AI13" s="135"/>
      <c r="AJ13" s="133"/>
      <c r="AK13" s="133"/>
      <c r="AL13" s="133"/>
      <c r="AM13" s="133"/>
      <c r="AN13" s="136" t="s">
        <v>17</v>
      </c>
      <c r="AO13" s="135"/>
      <c r="AP13" s="133"/>
      <c r="AQ13" s="133"/>
      <c r="AR13" s="133"/>
      <c r="AS13" s="133"/>
      <c r="AT13" s="68"/>
      <c r="AU13" s="133" t="s">
        <v>71</v>
      </c>
      <c r="AV13" s="133"/>
      <c r="AW13" s="133"/>
      <c r="AX13" s="133"/>
      <c r="AY13" s="133"/>
      <c r="AZ13" s="133"/>
      <c r="BA13" s="134"/>
      <c r="BB13" s="134"/>
      <c r="BC13" s="134"/>
      <c r="BD13" s="134"/>
      <c r="BE13" s="134"/>
      <c r="BF13" s="134"/>
      <c r="BG13" s="131" t="s">
        <v>50</v>
      </c>
      <c r="BH13" s="135"/>
      <c r="BI13" s="133"/>
      <c r="BJ13" s="133"/>
      <c r="BK13" s="133"/>
      <c r="BL13" s="133"/>
      <c r="BM13" s="131" t="s">
        <v>90</v>
      </c>
      <c r="BN13" s="135"/>
      <c r="BO13" s="133"/>
      <c r="BP13" s="133"/>
      <c r="BQ13" s="133"/>
      <c r="BR13" s="133"/>
    </row>
    <row r="14" spans="1:70" ht="10.5" customHeight="1" x14ac:dyDescent="0.15">
      <c r="A14" s="86"/>
      <c r="B14" s="87"/>
      <c r="C14" s="88"/>
      <c r="D14" s="115">
        <v>7</v>
      </c>
      <c r="E14" s="115"/>
      <c r="F14" s="113" t="s">
        <v>20</v>
      </c>
      <c r="G14" s="113"/>
      <c r="H14" s="113"/>
      <c r="I14" s="114">
        <v>0.58333333333333337</v>
      </c>
      <c r="J14" s="114"/>
      <c r="K14" s="115"/>
      <c r="L14" s="115"/>
      <c r="M14" s="104"/>
      <c r="N14" s="105"/>
      <c r="O14" s="106"/>
      <c r="P14" s="174"/>
      <c r="Q14" s="175"/>
      <c r="R14" s="175"/>
      <c r="S14" s="175"/>
      <c r="T14" s="176"/>
      <c r="U14" s="68"/>
      <c r="V14" s="133"/>
      <c r="W14" s="133"/>
      <c r="X14" s="133"/>
      <c r="Y14" s="133"/>
      <c r="Z14" s="133"/>
      <c r="AA14" s="133"/>
      <c r="AB14" s="134"/>
      <c r="AC14" s="134"/>
      <c r="AD14" s="134"/>
      <c r="AE14" s="134"/>
      <c r="AF14" s="134"/>
      <c r="AG14" s="134"/>
      <c r="AH14" s="132"/>
      <c r="AI14" s="135"/>
      <c r="AJ14" s="133"/>
      <c r="AK14" s="133"/>
      <c r="AL14" s="133"/>
      <c r="AM14" s="133"/>
      <c r="AN14" s="137"/>
      <c r="AO14" s="135"/>
      <c r="AP14" s="133"/>
      <c r="AQ14" s="133"/>
      <c r="AR14" s="133"/>
      <c r="AS14" s="133"/>
      <c r="AT14" s="68"/>
      <c r="AU14" s="133"/>
      <c r="AV14" s="133"/>
      <c r="AW14" s="133"/>
      <c r="AX14" s="133"/>
      <c r="AY14" s="133"/>
      <c r="AZ14" s="133"/>
      <c r="BA14" s="134"/>
      <c r="BB14" s="134"/>
      <c r="BC14" s="134"/>
      <c r="BD14" s="134"/>
      <c r="BE14" s="134"/>
      <c r="BF14" s="134"/>
      <c r="BG14" s="132"/>
      <c r="BH14" s="135"/>
      <c r="BI14" s="133"/>
      <c r="BJ14" s="133"/>
      <c r="BK14" s="133"/>
      <c r="BL14" s="133"/>
      <c r="BM14" s="132"/>
      <c r="BN14" s="135"/>
      <c r="BO14" s="133"/>
      <c r="BP14" s="133"/>
      <c r="BQ14" s="133"/>
      <c r="BR14" s="133"/>
    </row>
    <row r="15" spans="1:70" ht="10.5" customHeight="1" x14ac:dyDescent="0.15">
      <c r="A15" s="89"/>
      <c r="B15" s="90"/>
      <c r="C15" s="91"/>
      <c r="D15" s="115"/>
      <c r="E15" s="115"/>
      <c r="F15" s="113"/>
      <c r="G15" s="113"/>
      <c r="H15" s="113"/>
      <c r="I15" s="115"/>
      <c r="J15" s="115"/>
      <c r="K15" s="115"/>
      <c r="L15" s="115"/>
      <c r="M15" s="107"/>
      <c r="N15" s="108"/>
      <c r="O15" s="109"/>
      <c r="P15" s="174"/>
      <c r="Q15" s="175"/>
      <c r="R15" s="175"/>
      <c r="S15" s="175"/>
      <c r="T15" s="176"/>
      <c r="U15" s="140">
        <v>5</v>
      </c>
      <c r="V15" s="141" t="s">
        <v>116</v>
      </c>
      <c r="W15" s="141"/>
      <c r="X15" s="141"/>
      <c r="Y15" s="141"/>
      <c r="Z15" s="141"/>
      <c r="AA15" s="141"/>
      <c r="AB15" s="142"/>
      <c r="AC15" s="135"/>
      <c r="AD15" s="133"/>
      <c r="AE15" s="133"/>
      <c r="AF15" s="133"/>
      <c r="AG15" s="133"/>
      <c r="AH15" s="134"/>
      <c r="AI15" s="134"/>
      <c r="AJ15" s="134"/>
      <c r="AK15" s="134"/>
      <c r="AL15" s="134"/>
      <c r="AM15" s="134"/>
      <c r="AN15" s="137" t="s">
        <v>88</v>
      </c>
      <c r="AO15" s="139"/>
      <c r="AP15" s="115"/>
      <c r="AQ15" s="115"/>
      <c r="AR15" s="115"/>
      <c r="AS15" s="115"/>
      <c r="AT15" s="140">
        <v>7</v>
      </c>
      <c r="AU15" s="141" t="s">
        <v>114</v>
      </c>
      <c r="AV15" s="141"/>
      <c r="AW15" s="141"/>
      <c r="AX15" s="141"/>
      <c r="AY15" s="141"/>
      <c r="AZ15" s="141"/>
      <c r="BA15" s="142"/>
      <c r="BB15" s="135"/>
      <c r="BC15" s="133"/>
      <c r="BD15" s="133"/>
      <c r="BE15" s="133"/>
      <c r="BF15" s="133"/>
      <c r="BG15" s="134"/>
      <c r="BH15" s="134"/>
      <c r="BI15" s="134"/>
      <c r="BJ15" s="134"/>
      <c r="BK15" s="134"/>
      <c r="BL15" s="134"/>
      <c r="BM15" s="137" t="s">
        <v>89</v>
      </c>
      <c r="BN15" s="139"/>
      <c r="BO15" s="115"/>
      <c r="BP15" s="115"/>
      <c r="BQ15" s="115"/>
      <c r="BR15" s="115"/>
    </row>
    <row r="16" spans="1:70" ht="10.5" customHeight="1" x14ac:dyDescent="0.15">
      <c r="A16" s="92" t="s">
        <v>80</v>
      </c>
      <c r="B16" s="93"/>
      <c r="C16" s="94"/>
      <c r="D16" s="115">
        <v>8</v>
      </c>
      <c r="E16" s="115"/>
      <c r="F16" s="113" t="s">
        <v>21</v>
      </c>
      <c r="G16" s="113"/>
      <c r="H16" s="113"/>
      <c r="I16" s="128">
        <v>0.39583333333333331</v>
      </c>
      <c r="J16" s="128"/>
      <c r="K16" s="129"/>
      <c r="L16" s="129"/>
      <c r="M16" s="112" t="s">
        <v>72</v>
      </c>
      <c r="N16" s="112"/>
      <c r="O16" s="112"/>
      <c r="P16" s="174"/>
      <c r="Q16" s="175"/>
      <c r="R16" s="175"/>
      <c r="S16" s="175"/>
      <c r="T16" s="176"/>
      <c r="U16" s="140"/>
      <c r="V16" s="141"/>
      <c r="W16" s="141"/>
      <c r="X16" s="141"/>
      <c r="Y16" s="141"/>
      <c r="Z16" s="141"/>
      <c r="AA16" s="141"/>
      <c r="AB16" s="142"/>
      <c r="AC16" s="135"/>
      <c r="AD16" s="133"/>
      <c r="AE16" s="133"/>
      <c r="AF16" s="133"/>
      <c r="AG16" s="133"/>
      <c r="AH16" s="134"/>
      <c r="AI16" s="134"/>
      <c r="AJ16" s="134"/>
      <c r="AK16" s="134"/>
      <c r="AL16" s="134"/>
      <c r="AM16" s="134"/>
      <c r="AN16" s="137"/>
      <c r="AO16" s="139"/>
      <c r="AP16" s="115"/>
      <c r="AQ16" s="115"/>
      <c r="AR16" s="115"/>
      <c r="AS16" s="115"/>
      <c r="AT16" s="140"/>
      <c r="AU16" s="141"/>
      <c r="AV16" s="141"/>
      <c r="AW16" s="141"/>
      <c r="AX16" s="141"/>
      <c r="AY16" s="141"/>
      <c r="AZ16" s="141"/>
      <c r="BA16" s="142"/>
      <c r="BB16" s="135"/>
      <c r="BC16" s="133"/>
      <c r="BD16" s="133"/>
      <c r="BE16" s="133"/>
      <c r="BF16" s="133"/>
      <c r="BG16" s="134"/>
      <c r="BH16" s="134"/>
      <c r="BI16" s="134"/>
      <c r="BJ16" s="134"/>
      <c r="BK16" s="134"/>
      <c r="BL16" s="134"/>
      <c r="BM16" s="137"/>
      <c r="BN16" s="139"/>
      <c r="BO16" s="115"/>
      <c r="BP16" s="115"/>
      <c r="BQ16" s="115"/>
      <c r="BR16" s="115"/>
    </row>
    <row r="17" spans="1:70" ht="10.5" customHeight="1" x14ac:dyDescent="0.15">
      <c r="A17" s="86"/>
      <c r="B17" s="87"/>
      <c r="C17" s="88"/>
      <c r="D17" s="115"/>
      <c r="E17" s="115"/>
      <c r="F17" s="113"/>
      <c r="G17" s="113"/>
      <c r="H17" s="113"/>
      <c r="I17" s="115"/>
      <c r="J17" s="115"/>
      <c r="K17" s="115"/>
      <c r="L17" s="115"/>
      <c r="M17" s="112"/>
      <c r="N17" s="112"/>
      <c r="O17" s="112"/>
      <c r="P17" s="174"/>
      <c r="Q17" s="175"/>
      <c r="R17" s="175"/>
      <c r="S17" s="175"/>
      <c r="T17" s="176"/>
      <c r="U17" s="140">
        <v>6</v>
      </c>
      <c r="V17" s="141" t="s">
        <v>117</v>
      </c>
      <c r="W17" s="141"/>
      <c r="X17" s="141"/>
      <c r="Y17" s="141"/>
      <c r="Z17" s="141"/>
      <c r="AA17" s="141"/>
      <c r="AB17" s="142"/>
      <c r="AC17" s="135"/>
      <c r="AD17" s="133"/>
      <c r="AE17" s="133"/>
      <c r="AF17" s="133"/>
      <c r="AG17" s="133"/>
      <c r="AH17" s="142"/>
      <c r="AI17" s="135"/>
      <c r="AJ17" s="133"/>
      <c r="AK17" s="133"/>
      <c r="AL17" s="133"/>
      <c r="AM17" s="133"/>
      <c r="AN17" s="134"/>
      <c r="AO17" s="134"/>
      <c r="AP17" s="134"/>
      <c r="AQ17" s="134"/>
      <c r="AR17" s="134"/>
      <c r="AS17" s="134"/>
      <c r="AT17" s="140">
        <v>8</v>
      </c>
      <c r="AU17" s="141" t="s">
        <v>118</v>
      </c>
      <c r="AV17" s="141"/>
      <c r="AW17" s="141"/>
      <c r="AX17" s="141"/>
      <c r="AY17" s="141"/>
      <c r="AZ17" s="141"/>
      <c r="BA17" s="142"/>
      <c r="BB17" s="135"/>
      <c r="BC17" s="133"/>
      <c r="BD17" s="133"/>
      <c r="BE17" s="133"/>
      <c r="BF17" s="133"/>
      <c r="BG17" s="142"/>
      <c r="BH17" s="135"/>
      <c r="BI17" s="133"/>
      <c r="BJ17" s="133"/>
      <c r="BK17" s="133"/>
      <c r="BL17" s="133"/>
      <c r="BM17" s="134"/>
      <c r="BN17" s="134"/>
      <c r="BO17" s="134"/>
      <c r="BP17" s="134"/>
      <c r="BQ17" s="134"/>
      <c r="BR17" s="134"/>
    </row>
    <row r="18" spans="1:70" ht="10.5" customHeight="1" x14ac:dyDescent="0.15">
      <c r="A18" s="86"/>
      <c r="B18" s="87"/>
      <c r="C18" s="88"/>
      <c r="D18" s="115">
        <v>9</v>
      </c>
      <c r="E18" s="115"/>
      <c r="F18" s="113" t="s">
        <v>22</v>
      </c>
      <c r="G18" s="113"/>
      <c r="H18" s="113"/>
      <c r="I18" s="114">
        <v>0.45833333333333331</v>
      </c>
      <c r="J18" s="114"/>
      <c r="K18" s="115"/>
      <c r="L18" s="115"/>
      <c r="M18" s="112"/>
      <c r="N18" s="112"/>
      <c r="O18" s="112"/>
      <c r="P18" s="174"/>
      <c r="Q18" s="175"/>
      <c r="R18" s="175"/>
      <c r="S18" s="175"/>
      <c r="T18" s="176"/>
      <c r="U18" s="140"/>
      <c r="V18" s="141"/>
      <c r="W18" s="141"/>
      <c r="X18" s="141"/>
      <c r="Y18" s="141"/>
      <c r="Z18" s="141"/>
      <c r="AA18" s="141"/>
      <c r="AB18" s="142"/>
      <c r="AC18" s="135"/>
      <c r="AD18" s="133"/>
      <c r="AE18" s="133"/>
      <c r="AF18" s="133"/>
      <c r="AG18" s="133"/>
      <c r="AH18" s="142"/>
      <c r="AI18" s="135"/>
      <c r="AJ18" s="133"/>
      <c r="AK18" s="133"/>
      <c r="AL18" s="133"/>
      <c r="AM18" s="133"/>
      <c r="AN18" s="134"/>
      <c r="AO18" s="134"/>
      <c r="AP18" s="134"/>
      <c r="AQ18" s="134"/>
      <c r="AR18" s="134"/>
      <c r="AS18" s="134"/>
      <c r="AT18" s="140"/>
      <c r="AU18" s="141"/>
      <c r="AV18" s="141"/>
      <c r="AW18" s="141"/>
      <c r="AX18" s="141"/>
      <c r="AY18" s="141"/>
      <c r="AZ18" s="141"/>
      <c r="BA18" s="142"/>
      <c r="BB18" s="135"/>
      <c r="BC18" s="133"/>
      <c r="BD18" s="133"/>
      <c r="BE18" s="133"/>
      <c r="BF18" s="133"/>
      <c r="BG18" s="142"/>
      <c r="BH18" s="135"/>
      <c r="BI18" s="133"/>
      <c r="BJ18" s="133"/>
      <c r="BK18" s="133"/>
      <c r="BL18" s="133"/>
      <c r="BM18" s="134"/>
      <c r="BN18" s="134"/>
      <c r="BO18" s="134"/>
      <c r="BP18" s="134"/>
      <c r="BQ18" s="134"/>
      <c r="BR18" s="134"/>
    </row>
    <row r="19" spans="1:70" ht="10.5" customHeight="1" x14ac:dyDescent="0.15">
      <c r="A19" s="86"/>
      <c r="B19" s="87"/>
      <c r="C19" s="88"/>
      <c r="D19" s="115"/>
      <c r="E19" s="115"/>
      <c r="F19" s="113"/>
      <c r="G19" s="113"/>
      <c r="H19" s="113"/>
      <c r="I19" s="115"/>
      <c r="J19" s="115"/>
      <c r="K19" s="115"/>
      <c r="L19" s="115"/>
      <c r="M19" s="112"/>
      <c r="N19" s="112"/>
      <c r="O19" s="112"/>
      <c r="P19" s="174"/>
      <c r="Q19" s="175"/>
      <c r="R19" s="175"/>
      <c r="S19" s="175"/>
      <c r="T19" s="176"/>
    </row>
    <row r="20" spans="1:70" ht="10.5" customHeight="1" x14ac:dyDescent="0.15">
      <c r="A20" s="86"/>
      <c r="B20" s="87"/>
      <c r="C20" s="88"/>
      <c r="D20" s="115">
        <v>10</v>
      </c>
      <c r="E20" s="115"/>
      <c r="F20" s="113" t="s">
        <v>23</v>
      </c>
      <c r="G20" s="113"/>
      <c r="H20" s="113"/>
      <c r="I20" s="114">
        <v>0.52083333333333337</v>
      </c>
      <c r="J20" s="114"/>
      <c r="K20" s="115"/>
      <c r="L20" s="115"/>
      <c r="M20" s="112"/>
      <c r="N20" s="112"/>
      <c r="O20" s="112"/>
      <c r="P20" s="174"/>
      <c r="Q20" s="175"/>
      <c r="R20" s="175"/>
      <c r="S20" s="175"/>
      <c r="T20" s="176"/>
      <c r="V20" s="143" t="s">
        <v>87</v>
      </c>
      <c r="W20" s="144"/>
      <c r="X20" s="144"/>
      <c r="Y20" s="144"/>
      <c r="Z20" s="144"/>
      <c r="AA20" s="144"/>
      <c r="AB20" s="144"/>
      <c r="AC20" s="144"/>
      <c r="AD20" s="144"/>
      <c r="AH20" s="119"/>
      <c r="AI20" s="119"/>
      <c r="AJ20" s="2"/>
      <c r="AK20" s="2"/>
      <c r="AL20" s="2"/>
      <c r="AM20" s="2"/>
      <c r="AN20" s="2"/>
      <c r="AO20" s="2"/>
      <c r="AP20" s="2"/>
      <c r="AQ20" s="2"/>
      <c r="AR20" s="2"/>
      <c r="AS20" s="2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19"/>
      <c r="BE20" s="119"/>
      <c r="BP20" s="7"/>
    </row>
    <row r="21" spans="1:70" ht="10.5" customHeight="1" x14ac:dyDescent="0.15">
      <c r="A21" s="89"/>
      <c r="B21" s="90"/>
      <c r="C21" s="91"/>
      <c r="D21" s="115"/>
      <c r="E21" s="115"/>
      <c r="F21" s="113"/>
      <c r="G21" s="113"/>
      <c r="H21" s="113"/>
      <c r="I21" s="115"/>
      <c r="J21" s="115"/>
      <c r="K21" s="115"/>
      <c r="L21" s="115"/>
      <c r="M21" s="112"/>
      <c r="N21" s="112"/>
      <c r="O21" s="112"/>
      <c r="P21" s="177"/>
      <c r="Q21" s="178"/>
      <c r="R21" s="178"/>
      <c r="S21" s="178"/>
      <c r="T21" s="179"/>
      <c r="V21" s="4"/>
      <c r="W21" s="4"/>
      <c r="X21" s="4"/>
      <c r="Y21" s="4"/>
      <c r="Z21" s="4"/>
      <c r="AA21" s="7"/>
      <c r="AB21" s="7"/>
      <c r="AC21" s="7"/>
      <c r="AD21" s="7"/>
      <c r="AE21" s="7"/>
      <c r="AF21" s="7"/>
      <c r="AG21" s="7"/>
      <c r="AH21" s="120"/>
      <c r="AI21" s="120"/>
      <c r="AJ21" s="31"/>
      <c r="AK21" s="31"/>
      <c r="AL21" s="31"/>
      <c r="AM21" s="31"/>
      <c r="AN21" s="31"/>
      <c r="AO21" s="31"/>
      <c r="AP21" s="31"/>
      <c r="AQ21" s="31"/>
      <c r="AR21" s="31"/>
      <c r="AS21" s="33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20"/>
      <c r="BE21" s="120"/>
      <c r="BF21" s="7"/>
      <c r="BG21" s="7"/>
      <c r="BH21" s="7"/>
      <c r="BI21" s="7"/>
      <c r="BP21" s="7"/>
    </row>
    <row r="22" spans="1:70" ht="10.5" customHeight="1" x14ac:dyDescent="0.15">
      <c r="A22" s="92" t="s">
        <v>81</v>
      </c>
      <c r="B22" s="93"/>
      <c r="C22" s="94"/>
      <c r="D22" s="115">
        <v>11</v>
      </c>
      <c r="E22" s="115"/>
      <c r="F22" s="113" t="s">
        <v>24</v>
      </c>
      <c r="G22" s="113"/>
      <c r="H22" s="113"/>
      <c r="I22" s="114">
        <v>0.39583333333333331</v>
      </c>
      <c r="J22" s="114"/>
      <c r="K22" s="115"/>
      <c r="L22" s="115"/>
      <c r="M22" s="112" t="s">
        <v>92</v>
      </c>
      <c r="N22" s="112"/>
      <c r="O22" s="112"/>
      <c r="P22" s="180" t="s">
        <v>76</v>
      </c>
      <c r="Q22" s="181"/>
      <c r="R22" s="181"/>
      <c r="S22" s="181"/>
      <c r="T22" s="182"/>
      <c r="AG22" s="29"/>
      <c r="AH22" s="7"/>
      <c r="AI22" s="7"/>
      <c r="AJ22" s="7"/>
      <c r="AK22" s="7"/>
      <c r="AL22" s="7"/>
      <c r="AM22" s="7"/>
      <c r="AN22" s="7"/>
      <c r="AO22" s="7"/>
      <c r="AP22" s="7"/>
      <c r="AQ22" s="2"/>
      <c r="AR22" s="2"/>
      <c r="AS22" s="161" t="s">
        <v>73</v>
      </c>
      <c r="AT22" s="162"/>
      <c r="AU22" s="2"/>
      <c r="AV22" s="2"/>
      <c r="AW22" s="7"/>
      <c r="AX22" s="7"/>
      <c r="AY22" s="7"/>
      <c r="AZ22" s="7"/>
      <c r="BA22" s="7"/>
      <c r="BB22" s="7"/>
      <c r="BC22" s="7"/>
      <c r="BD22" s="7"/>
      <c r="BE22" s="34"/>
    </row>
    <row r="23" spans="1:70" ht="10.5" customHeight="1" x14ac:dyDescent="0.15">
      <c r="A23" s="86"/>
      <c r="B23" s="87"/>
      <c r="C23" s="88"/>
      <c r="D23" s="115"/>
      <c r="E23" s="115"/>
      <c r="F23" s="113"/>
      <c r="G23" s="113"/>
      <c r="H23" s="113"/>
      <c r="I23" s="115"/>
      <c r="J23" s="115"/>
      <c r="K23" s="115"/>
      <c r="L23" s="115"/>
      <c r="M23" s="112"/>
      <c r="N23" s="112"/>
      <c r="O23" s="112"/>
      <c r="P23" s="174"/>
      <c r="Q23" s="175"/>
      <c r="R23" s="175"/>
      <c r="S23" s="175"/>
      <c r="T23" s="176"/>
      <c r="AG23" s="29"/>
      <c r="AQ23" s="54"/>
      <c r="AR23" s="54"/>
      <c r="AS23" s="117" t="s">
        <v>31</v>
      </c>
      <c r="AT23" s="117"/>
      <c r="AU23" s="54"/>
      <c r="AV23" s="54"/>
      <c r="BE23" s="29"/>
    </row>
    <row r="24" spans="1:70" ht="10.5" customHeight="1" x14ac:dyDescent="0.15">
      <c r="A24" s="86"/>
      <c r="B24" s="87"/>
      <c r="C24" s="88"/>
      <c r="D24" s="115">
        <v>12</v>
      </c>
      <c r="E24" s="115"/>
      <c r="F24" s="113" t="s">
        <v>25</v>
      </c>
      <c r="G24" s="113"/>
      <c r="H24" s="113"/>
      <c r="I24" s="114">
        <v>0.45833333333333331</v>
      </c>
      <c r="J24" s="114"/>
      <c r="K24" s="115"/>
      <c r="L24" s="115"/>
      <c r="M24" s="112"/>
      <c r="N24" s="112"/>
      <c r="O24" s="112"/>
      <c r="P24" s="174"/>
      <c r="Q24" s="175"/>
      <c r="R24" s="175"/>
      <c r="S24" s="175"/>
      <c r="T24" s="176"/>
      <c r="AG24" s="29"/>
      <c r="AQ24" s="54"/>
      <c r="AR24" s="54"/>
      <c r="AS24" s="55"/>
      <c r="AT24" s="55"/>
      <c r="AU24" s="54"/>
      <c r="AV24" s="54"/>
      <c r="BE24" s="29"/>
    </row>
    <row r="25" spans="1:70" ht="10.5" customHeight="1" x14ac:dyDescent="0.15">
      <c r="A25" s="86"/>
      <c r="B25" s="87"/>
      <c r="C25" s="88"/>
      <c r="D25" s="115"/>
      <c r="E25" s="115"/>
      <c r="F25" s="113"/>
      <c r="G25" s="113"/>
      <c r="H25" s="113"/>
      <c r="I25" s="115"/>
      <c r="J25" s="115"/>
      <c r="K25" s="115"/>
      <c r="L25" s="115"/>
      <c r="M25" s="112"/>
      <c r="N25" s="112"/>
      <c r="O25" s="112"/>
      <c r="P25" s="174"/>
      <c r="Q25" s="175"/>
      <c r="R25" s="175"/>
      <c r="S25" s="175"/>
      <c r="T25" s="176"/>
      <c r="AG25" s="29"/>
      <c r="AQ25" s="54"/>
      <c r="AR25" s="54"/>
      <c r="AS25" s="55"/>
      <c r="AT25" s="55"/>
      <c r="AU25" s="54"/>
      <c r="AV25" s="54"/>
      <c r="BE25" s="29"/>
    </row>
    <row r="26" spans="1:70" ht="10.5" customHeight="1" x14ac:dyDescent="0.15">
      <c r="A26" s="86"/>
      <c r="B26" s="87"/>
      <c r="C26" s="88"/>
      <c r="D26" s="115">
        <v>13</v>
      </c>
      <c r="E26" s="115"/>
      <c r="F26" s="113" t="s">
        <v>26</v>
      </c>
      <c r="G26" s="113"/>
      <c r="H26" s="113"/>
      <c r="I26" s="128">
        <v>0.52083333333333337</v>
      </c>
      <c r="J26" s="128"/>
      <c r="K26" s="129"/>
      <c r="L26" s="129"/>
      <c r="M26" s="112"/>
      <c r="N26" s="112"/>
      <c r="O26" s="112"/>
      <c r="P26" s="174"/>
      <c r="Q26" s="175"/>
      <c r="R26" s="175"/>
      <c r="S26" s="175"/>
      <c r="T26" s="176"/>
      <c r="AG26" s="29"/>
      <c r="AQ26" s="54"/>
      <c r="AR26" s="54"/>
      <c r="AS26" s="55"/>
      <c r="AT26" s="55"/>
      <c r="AU26" s="54"/>
      <c r="AV26" s="54"/>
      <c r="BE26" s="29"/>
    </row>
    <row r="27" spans="1:70" ht="10.5" customHeight="1" x14ac:dyDescent="0.15">
      <c r="A27" s="86"/>
      <c r="B27" s="87"/>
      <c r="C27" s="88"/>
      <c r="D27" s="115"/>
      <c r="E27" s="115"/>
      <c r="F27" s="113"/>
      <c r="G27" s="113"/>
      <c r="H27" s="113"/>
      <c r="I27" s="115"/>
      <c r="J27" s="115"/>
      <c r="K27" s="115"/>
      <c r="L27" s="115"/>
      <c r="M27" s="112"/>
      <c r="N27" s="112"/>
      <c r="O27" s="112"/>
      <c r="P27" s="174"/>
      <c r="Q27" s="175"/>
      <c r="R27" s="175"/>
      <c r="S27" s="175"/>
      <c r="T27" s="176"/>
      <c r="V27" s="2"/>
      <c r="AG27" s="29"/>
      <c r="AQ27" s="54"/>
      <c r="AR27" s="54"/>
      <c r="AS27" s="55"/>
      <c r="AT27" s="55"/>
      <c r="AU27" s="54"/>
      <c r="AV27" s="54"/>
      <c r="BE27" s="29"/>
    </row>
    <row r="28" spans="1:70" ht="10.5" customHeight="1" x14ac:dyDescent="0.15">
      <c r="A28" s="86"/>
      <c r="B28" s="87"/>
      <c r="C28" s="88"/>
      <c r="D28" s="115">
        <v>14</v>
      </c>
      <c r="E28" s="115"/>
      <c r="F28" s="113" t="s">
        <v>27</v>
      </c>
      <c r="G28" s="113"/>
      <c r="H28" s="113"/>
      <c r="I28" s="114">
        <v>0.58333333333333337</v>
      </c>
      <c r="J28" s="114"/>
      <c r="K28" s="115"/>
      <c r="L28" s="115"/>
      <c r="M28" s="112"/>
      <c r="N28" s="112"/>
      <c r="O28" s="112"/>
      <c r="P28" s="174"/>
      <c r="Q28" s="175"/>
      <c r="R28" s="175"/>
      <c r="S28" s="175"/>
      <c r="T28" s="176"/>
      <c r="V28" s="2"/>
      <c r="AG28" s="29"/>
      <c r="AH28" s="2"/>
      <c r="BE28" s="29"/>
      <c r="BR28" s="2"/>
    </row>
    <row r="29" spans="1:70" ht="10.5" customHeight="1" x14ac:dyDescent="0.15">
      <c r="A29" s="89"/>
      <c r="B29" s="90"/>
      <c r="C29" s="91"/>
      <c r="D29" s="115"/>
      <c r="E29" s="115"/>
      <c r="F29" s="113"/>
      <c r="G29" s="113"/>
      <c r="H29" s="113"/>
      <c r="I29" s="115"/>
      <c r="J29" s="115"/>
      <c r="K29" s="115"/>
      <c r="L29" s="115"/>
      <c r="M29" s="112"/>
      <c r="N29" s="112"/>
      <c r="O29" s="112"/>
      <c r="P29" s="174"/>
      <c r="Q29" s="175"/>
      <c r="R29" s="175"/>
      <c r="S29" s="175"/>
      <c r="T29" s="176"/>
      <c r="V29" s="2"/>
      <c r="AB29" s="119"/>
      <c r="AC29" s="119"/>
      <c r="AG29" s="29"/>
      <c r="AL29" s="119"/>
      <c r="AM29" s="119"/>
      <c r="AP29" s="160"/>
      <c r="AQ29" s="160"/>
      <c r="AV29" s="160"/>
      <c r="AW29" s="160"/>
      <c r="AZ29" s="119"/>
      <c r="BA29" s="119"/>
      <c r="BE29" s="29"/>
      <c r="BJ29" s="119"/>
      <c r="BK29" s="119"/>
      <c r="BP29" s="2"/>
      <c r="BR29" s="2"/>
    </row>
    <row r="30" spans="1:70" ht="10.5" customHeight="1" x14ac:dyDescent="0.15">
      <c r="A30" s="110" t="s">
        <v>82</v>
      </c>
      <c r="B30" s="111"/>
      <c r="C30" s="112"/>
      <c r="D30" s="115">
        <v>15</v>
      </c>
      <c r="E30" s="115"/>
      <c r="F30" s="113" t="s">
        <v>28</v>
      </c>
      <c r="G30" s="113"/>
      <c r="H30" s="113"/>
      <c r="I30" s="114">
        <v>0.41666666666666669</v>
      </c>
      <c r="J30" s="114"/>
      <c r="K30" s="115"/>
      <c r="L30" s="115"/>
      <c r="M30" s="186" t="s">
        <v>93</v>
      </c>
      <c r="N30" s="187"/>
      <c r="O30" s="188"/>
      <c r="P30" s="174"/>
      <c r="Q30" s="175"/>
      <c r="R30" s="175"/>
      <c r="S30" s="175"/>
      <c r="T30" s="176"/>
      <c r="V30" s="2"/>
      <c r="AB30" s="120"/>
      <c r="AC30" s="120"/>
      <c r="AD30" s="31"/>
      <c r="AE30" s="31"/>
      <c r="AF30" s="31"/>
      <c r="AG30" s="33"/>
      <c r="AH30" s="31"/>
      <c r="AI30" s="31"/>
      <c r="AJ30" s="31"/>
      <c r="AK30" s="31"/>
      <c r="AL30" s="120"/>
      <c r="AM30" s="120"/>
      <c r="AP30" s="120"/>
      <c r="AQ30" s="120"/>
      <c r="AR30" s="31"/>
      <c r="AT30" s="35"/>
      <c r="AV30" s="120"/>
      <c r="AW30" s="120"/>
      <c r="AZ30" s="120"/>
      <c r="BA30" s="120"/>
      <c r="BB30" s="31"/>
      <c r="BC30" s="31"/>
      <c r="BD30" s="31"/>
      <c r="BE30" s="33"/>
      <c r="BF30" s="35"/>
      <c r="BG30" s="31"/>
      <c r="BH30" s="31"/>
      <c r="BI30" s="31"/>
      <c r="BJ30" s="120"/>
      <c r="BK30" s="120"/>
      <c r="BP30" s="2"/>
      <c r="BR30" s="2"/>
    </row>
    <row r="31" spans="1:70" ht="10.5" customHeight="1" x14ac:dyDescent="0.15">
      <c r="A31" s="110"/>
      <c r="B31" s="111"/>
      <c r="C31" s="112"/>
      <c r="D31" s="115"/>
      <c r="E31" s="115"/>
      <c r="F31" s="113"/>
      <c r="G31" s="113"/>
      <c r="H31" s="113"/>
      <c r="I31" s="115"/>
      <c r="J31" s="115"/>
      <c r="K31" s="115"/>
      <c r="L31" s="115"/>
      <c r="M31" s="186"/>
      <c r="N31" s="187"/>
      <c r="O31" s="188"/>
      <c r="P31" s="174"/>
      <c r="Q31" s="175"/>
      <c r="R31" s="175"/>
      <c r="S31" s="175"/>
      <c r="T31" s="176"/>
      <c r="V31" s="2"/>
      <c r="AA31" s="29"/>
      <c r="AE31" s="2"/>
      <c r="AF31" s="2"/>
      <c r="AG31" s="117" t="s">
        <v>28</v>
      </c>
      <c r="AH31" s="117"/>
      <c r="AI31" s="2"/>
      <c r="AJ31" s="2"/>
      <c r="AM31" s="32"/>
      <c r="AP31" s="42"/>
      <c r="AQ31" s="61"/>
      <c r="AR31" s="62"/>
      <c r="AS31" s="161" t="s">
        <v>46</v>
      </c>
      <c r="AT31" s="162"/>
      <c r="AU31" s="63"/>
      <c r="AV31" s="63"/>
      <c r="AW31" s="43"/>
      <c r="AY31" s="29"/>
      <c r="BC31" s="2"/>
      <c r="BD31" s="2"/>
      <c r="BE31" s="117" t="s">
        <v>29</v>
      </c>
      <c r="BF31" s="117"/>
      <c r="BG31" s="2"/>
      <c r="BH31" s="2"/>
      <c r="BK31" s="32"/>
      <c r="BP31" s="2"/>
      <c r="BR31" s="2"/>
    </row>
    <row r="32" spans="1:70" ht="10.5" customHeight="1" x14ac:dyDescent="0.15">
      <c r="A32" s="110"/>
      <c r="B32" s="111"/>
      <c r="C32" s="112"/>
      <c r="D32" s="115">
        <v>16</v>
      </c>
      <c r="E32" s="115"/>
      <c r="F32" s="113" t="s">
        <v>29</v>
      </c>
      <c r="G32" s="113"/>
      <c r="H32" s="113"/>
      <c r="I32" s="114">
        <v>0.52083333333333337</v>
      </c>
      <c r="J32" s="114"/>
      <c r="K32" s="115"/>
      <c r="L32" s="115"/>
      <c r="M32" s="186"/>
      <c r="N32" s="187"/>
      <c r="O32" s="188"/>
      <c r="P32" s="174"/>
      <c r="Q32" s="175"/>
      <c r="R32" s="175"/>
      <c r="S32" s="175"/>
      <c r="T32" s="176"/>
      <c r="V32" s="2"/>
      <c r="AA32" s="29"/>
      <c r="AE32" s="54"/>
      <c r="AF32" s="54"/>
      <c r="AG32" s="60"/>
      <c r="AH32" s="55"/>
      <c r="AI32" s="54"/>
      <c r="AJ32" s="54"/>
      <c r="AM32" s="29"/>
      <c r="AO32" s="163"/>
      <c r="AP32" s="164"/>
      <c r="AQ32" s="64"/>
      <c r="AR32" s="54"/>
      <c r="AS32" s="146" t="s">
        <v>30</v>
      </c>
      <c r="AT32" s="117"/>
      <c r="AU32" s="54"/>
      <c r="AV32" s="65"/>
      <c r="AW32" s="163"/>
      <c r="AX32" s="164"/>
      <c r="AY32" s="29"/>
      <c r="BC32" s="54"/>
      <c r="BD32" s="54"/>
      <c r="BE32" s="60"/>
      <c r="BF32" s="55"/>
      <c r="BG32" s="54"/>
      <c r="BH32" s="54"/>
      <c r="BK32" s="29"/>
      <c r="BP32" s="2"/>
      <c r="BR32" s="2"/>
    </row>
    <row r="33" spans="1:70" ht="10.5" customHeight="1" x14ac:dyDescent="0.15">
      <c r="A33" s="110"/>
      <c r="B33" s="111"/>
      <c r="C33" s="112"/>
      <c r="D33" s="115"/>
      <c r="E33" s="115"/>
      <c r="F33" s="113"/>
      <c r="G33" s="113"/>
      <c r="H33" s="113"/>
      <c r="I33" s="115"/>
      <c r="J33" s="115"/>
      <c r="K33" s="115"/>
      <c r="L33" s="115"/>
      <c r="M33" s="189"/>
      <c r="N33" s="190"/>
      <c r="O33" s="191"/>
      <c r="P33" s="174"/>
      <c r="Q33" s="175"/>
      <c r="R33" s="175"/>
      <c r="S33" s="175"/>
      <c r="T33" s="176"/>
      <c r="V33" s="2"/>
      <c r="AA33" s="29"/>
      <c r="AE33" s="54"/>
      <c r="AF33" s="54"/>
      <c r="AG33" s="55"/>
      <c r="AH33" s="55"/>
      <c r="AI33" s="54"/>
      <c r="AJ33" s="54"/>
      <c r="AM33" s="29"/>
      <c r="AO33" s="165"/>
      <c r="AP33" s="166"/>
      <c r="AQ33" s="64"/>
      <c r="AR33" s="54"/>
      <c r="AS33" s="55"/>
      <c r="AT33" s="55"/>
      <c r="AU33" s="54"/>
      <c r="AV33" s="65"/>
      <c r="AW33" s="165"/>
      <c r="AX33" s="166"/>
      <c r="AY33" s="29"/>
      <c r="BC33" s="54"/>
      <c r="BD33" s="54"/>
      <c r="BE33" s="55"/>
      <c r="BF33" s="55"/>
      <c r="BG33" s="54"/>
      <c r="BH33" s="54"/>
      <c r="BK33" s="29"/>
      <c r="BP33" s="2"/>
      <c r="BR33" s="2"/>
    </row>
    <row r="34" spans="1:70" ht="10.5" customHeight="1" x14ac:dyDescent="0.15">
      <c r="A34" s="110" t="s">
        <v>83</v>
      </c>
      <c r="B34" s="111"/>
      <c r="C34" s="112"/>
      <c r="D34" s="115">
        <v>17</v>
      </c>
      <c r="E34" s="115"/>
      <c r="F34" s="113" t="s">
        <v>30</v>
      </c>
      <c r="G34" s="113"/>
      <c r="H34" s="113"/>
      <c r="I34" s="114">
        <v>0.4375</v>
      </c>
      <c r="J34" s="114"/>
      <c r="K34" s="115"/>
      <c r="L34" s="115"/>
      <c r="M34" s="186" t="s">
        <v>94</v>
      </c>
      <c r="N34" s="187"/>
      <c r="O34" s="188"/>
      <c r="P34" s="174"/>
      <c r="Q34" s="175"/>
      <c r="R34" s="175"/>
      <c r="S34" s="175"/>
      <c r="T34" s="176"/>
      <c r="V34" s="2"/>
      <c r="AA34" s="29"/>
      <c r="AE34" s="54"/>
      <c r="AF34" s="54"/>
      <c r="AG34" s="55"/>
      <c r="AH34" s="55"/>
      <c r="AI34" s="54"/>
      <c r="AJ34" s="54"/>
      <c r="AM34" s="29"/>
      <c r="AO34" s="165"/>
      <c r="AP34" s="166"/>
      <c r="AQ34" s="64"/>
      <c r="AR34" s="54"/>
      <c r="AS34" s="55"/>
      <c r="AT34" s="55"/>
      <c r="AU34" s="54"/>
      <c r="AV34" s="65"/>
      <c r="AW34" s="165"/>
      <c r="AX34" s="166"/>
      <c r="AY34" s="29"/>
      <c r="BC34" s="54"/>
      <c r="BD34" s="54"/>
      <c r="BE34" s="55"/>
      <c r="BF34" s="55"/>
      <c r="BG34" s="54"/>
      <c r="BH34" s="54"/>
      <c r="BK34" s="29"/>
      <c r="BP34" s="2"/>
      <c r="BR34" s="2"/>
    </row>
    <row r="35" spans="1:70" ht="10.5" customHeight="1" x14ac:dyDescent="0.15">
      <c r="A35" s="110"/>
      <c r="B35" s="111"/>
      <c r="C35" s="112"/>
      <c r="D35" s="115"/>
      <c r="E35" s="115"/>
      <c r="F35" s="113"/>
      <c r="G35" s="113"/>
      <c r="H35" s="113"/>
      <c r="I35" s="115"/>
      <c r="J35" s="115"/>
      <c r="K35" s="115"/>
      <c r="L35" s="115"/>
      <c r="M35" s="186"/>
      <c r="N35" s="187"/>
      <c r="O35" s="188"/>
      <c r="P35" s="174"/>
      <c r="Q35" s="175"/>
      <c r="R35" s="175"/>
      <c r="S35" s="175"/>
      <c r="T35" s="176"/>
      <c r="V35" s="2"/>
      <c r="AA35" s="29"/>
      <c r="AE35" s="54"/>
      <c r="AF35" s="54"/>
      <c r="AG35" s="55"/>
      <c r="AH35" s="55"/>
      <c r="AI35" s="54"/>
      <c r="AJ35" s="54"/>
      <c r="AM35" s="29"/>
      <c r="AO35" s="167"/>
      <c r="AP35" s="168"/>
      <c r="AQ35" s="64"/>
      <c r="AR35" s="54"/>
      <c r="AS35" s="55"/>
      <c r="AT35" s="55"/>
      <c r="AU35" s="54"/>
      <c r="AV35" s="65"/>
      <c r="AW35" s="167"/>
      <c r="AX35" s="168"/>
      <c r="AY35" s="29"/>
      <c r="BC35" s="54"/>
      <c r="BD35" s="54"/>
      <c r="BE35" s="55"/>
      <c r="BF35" s="55"/>
      <c r="BG35" s="54"/>
      <c r="BH35" s="54"/>
      <c r="BK35" s="29"/>
      <c r="BP35" s="2"/>
      <c r="BR35" s="2"/>
    </row>
    <row r="36" spans="1:70" ht="10.5" customHeight="1" x14ac:dyDescent="0.15">
      <c r="A36" s="110"/>
      <c r="B36" s="111"/>
      <c r="C36" s="112"/>
      <c r="D36" s="115">
        <v>18</v>
      </c>
      <c r="E36" s="115"/>
      <c r="F36" s="113" t="s">
        <v>31</v>
      </c>
      <c r="G36" s="113"/>
      <c r="H36" s="113"/>
      <c r="I36" s="114">
        <v>0.54166666666666663</v>
      </c>
      <c r="J36" s="114"/>
      <c r="K36" s="115"/>
      <c r="L36" s="115"/>
      <c r="M36" s="186"/>
      <c r="N36" s="187"/>
      <c r="O36" s="188"/>
      <c r="P36" s="174"/>
      <c r="Q36" s="175"/>
      <c r="R36" s="175"/>
      <c r="S36" s="175"/>
      <c r="T36" s="176"/>
      <c r="AA36" s="29"/>
      <c r="AE36" s="54"/>
      <c r="AF36" s="54"/>
      <c r="AG36" s="55"/>
      <c r="AH36" s="55"/>
      <c r="AI36" s="54"/>
      <c r="AJ36" s="54"/>
      <c r="AM36" s="29"/>
      <c r="AY36" s="29"/>
      <c r="BC36" s="54"/>
      <c r="BD36" s="54"/>
      <c r="BE36" s="55"/>
      <c r="BF36" s="55"/>
      <c r="BG36" s="54"/>
      <c r="BH36" s="54"/>
      <c r="BK36" s="29"/>
      <c r="BP36" s="2"/>
      <c r="BR36" s="2"/>
    </row>
    <row r="37" spans="1:70" ht="10.5" customHeight="1" thickBot="1" x14ac:dyDescent="0.2">
      <c r="A37" s="122"/>
      <c r="B37" s="123"/>
      <c r="C37" s="124"/>
      <c r="D37" s="125"/>
      <c r="E37" s="125"/>
      <c r="F37" s="126"/>
      <c r="G37" s="126"/>
      <c r="H37" s="126"/>
      <c r="I37" s="125"/>
      <c r="J37" s="125"/>
      <c r="K37" s="125"/>
      <c r="L37" s="125"/>
      <c r="M37" s="192"/>
      <c r="N37" s="193"/>
      <c r="O37" s="194"/>
      <c r="P37" s="183"/>
      <c r="Q37" s="184"/>
      <c r="R37" s="184"/>
      <c r="S37" s="184"/>
      <c r="T37" s="185"/>
      <c r="Y37" s="119"/>
      <c r="Z37" s="119"/>
      <c r="AA37" s="29"/>
      <c r="AC37" s="119"/>
      <c r="AD37" s="119"/>
      <c r="AK37" s="119"/>
      <c r="AL37" s="119"/>
      <c r="AM37" s="29"/>
      <c r="AO37" s="119"/>
      <c r="AP37" s="119"/>
      <c r="AW37" s="119"/>
      <c r="AX37" s="119"/>
      <c r="AY37" s="29"/>
      <c r="BA37" s="119"/>
      <c r="BB37" s="119"/>
      <c r="BI37" s="119"/>
      <c r="BJ37" s="119"/>
      <c r="BK37" s="29"/>
      <c r="BM37" s="119"/>
      <c r="BN37" s="119"/>
      <c r="BP37" s="2"/>
      <c r="BR37" s="2"/>
    </row>
    <row r="38" spans="1:70" ht="10.5" customHeight="1" x14ac:dyDescent="0.15">
      <c r="D38" s="73"/>
      <c r="E38" s="73"/>
      <c r="F38" s="74"/>
      <c r="G38" s="74"/>
      <c r="H38" s="74"/>
      <c r="I38" s="75"/>
      <c r="J38" s="75"/>
      <c r="K38" s="73"/>
      <c r="L38" s="73"/>
      <c r="M38" s="72"/>
      <c r="N38" s="72"/>
      <c r="O38" s="72"/>
      <c r="P38" s="76"/>
      <c r="Q38" s="76"/>
      <c r="R38" s="76"/>
      <c r="S38" s="76"/>
      <c r="T38" s="76"/>
      <c r="U38" s="2"/>
      <c r="Y38" s="120"/>
      <c r="Z38" s="120"/>
      <c r="AA38" s="33"/>
      <c r="AB38" s="31"/>
      <c r="AC38" s="120"/>
      <c r="AD38" s="120"/>
      <c r="AK38" s="120"/>
      <c r="AL38" s="120"/>
      <c r="AM38" s="33"/>
      <c r="AN38" s="31"/>
      <c r="AO38" s="120"/>
      <c r="AP38" s="120"/>
      <c r="AW38" s="120"/>
      <c r="AX38" s="120"/>
      <c r="AY38" s="33"/>
      <c r="AZ38" s="31"/>
      <c r="BA38" s="120"/>
      <c r="BB38" s="120"/>
      <c r="BI38" s="120"/>
      <c r="BJ38" s="120"/>
      <c r="BK38" s="33"/>
      <c r="BL38" s="31"/>
      <c r="BM38" s="120"/>
      <c r="BN38" s="120"/>
      <c r="BP38" s="2"/>
      <c r="BR38" s="2"/>
    </row>
    <row r="39" spans="1:70" ht="10.5" customHeight="1" x14ac:dyDescent="0.15">
      <c r="D39" s="73"/>
      <c r="E39" s="73"/>
      <c r="F39" s="74"/>
      <c r="G39" s="74"/>
      <c r="H39" s="74"/>
      <c r="I39" s="73"/>
      <c r="J39" s="73"/>
      <c r="K39" s="73"/>
      <c r="L39" s="73"/>
      <c r="M39" s="72"/>
      <c r="N39" s="72"/>
      <c r="O39" s="72"/>
      <c r="P39" s="76"/>
      <c r="Q39" s="76"/>
      <c r="R39" s="76"/>
      <c r="S39" s="76"/>
      <c r="T39" s="76"/>
      <c r="U39" s="2"/>
      <c r="X39" s="29"/>
      <c r="Y39" s="2"/>
      <c r="Z39" s="2"/>
      <c r="AA39" s="127" t="s">
        <v>24</v>
      </c>
      <c r="AB39" s="127"/>
      <c r="AC39" s="2"/>
      <c r="AD39" s="29"/>
      <c r="AJ39" s="29"/>
      <c r="AK39" s="2"/>
      <c r="AL39" s="2"/>
      <c r="AM39" s="118" t="s">
        <v>25</v>
      </c>
      <c r="AN39" s="118"/>
      <c r="AO39" s="2"/>
      <c r="AP39" s="29"/>
      <c r="AV39" s="29"/>
      <c r="AW39" s="2"/>
      <c r="AX39" s="2"/>
      <c r="AY39" s="118" t="s">
        <v>26</v>
      </c>
      <c r="AZ39" s="118"/>
      <c r="BA39" s="2"/>
      <c r="BB39" s="29"/>
      <c r="BH39" s="29"/>
      <c r="BI39" s="2"/>
      <c r="BJ39" s="2"/>
      <c r="BK39" s="118" t="s">
        <v>27</v>
      </c>
      <c r="BL39" s="118"/>
      <c r="BM39" s="2"/>
      <c r="BN39" s="29"/>
      <c r="BP39" s="2"/>
      <c r="BR39" s="2"/>
    </row>
    <row r="40" spans="1:70" ht="10.5" customHeight="1" x14ac:dyDescent="0.15">
      <c r="D40" s="73"/>
      <c r="E40" s="73"/>
      <c r="F40" s="74"/>
      <c r="G40" s="74"/>
      <c r="H40" s="74"/>
      <c r="I40" s="75"/>
      <c r="J40" s="75"/>
      <c r="K40" s="73"/>
      <c r="L40" s="73"/>
      <c r="M40" s="72"/>
      <c r="N40" s="72"/>
      <c r="O40" s="72"/>
      <c r="P40" s="76"/>
      <c r="Q40" s="76"/>
      <c r="R40" s="76"/>
      <c r="S40" s="76"/>
      <c r="T40" s="76"/>
      <c r="U40" s="2"/>
      <c r="X40" s="29"/>
      <c r="Y40" s="53"/>
      <c r="Z40" s="54"/>
      <c r="AA40" s="55"/>
      <c r="AB40" s="55"/>
      <c r="AC40" s="54"/>
      <c r="AD40" s="56"/>
      <c r="AJ40" s="29"/>
      <c r="AK40" s="53"/>
      <c r="AL40" s="54"/>
      <c r="AM40" s="60"/>
      <c r="AN40" s="55"/>
      <c r="AO40" s="54"/>
      <c r="AP40" s="56"/>
      <c r="AV40" s="29"/>
      <c r="AW40" s="53"/>
      <c r="AX40" s="54"/>
      <c r="AY40" s="60"/>
      <c r="AZ40" s="55"/>
      <c r="BA40" s="54"/>
      <c r="BB40" s="56"/>
      <c r="BH40" s="29"/>
      <c r="BI40" s="53"/>
      <c r="BJ40" s="54"/>
      <c r="BK40" s="60"/>
      <c r="BL40" s="55"/>
      <c r="BM40" s="54"/>
      <c r="BN40" s="56"/>
      <c r="BP40" s="2"/>
      <c r="BR40" s="2"/>
    </row>
    <row r="41" spans="1:70" ht="10.5" customHeight="1" x14ac:dyDescent="0.15">
      <c r="D41" s="73"/>
      <c r="E41" s="73"/>
      <c r="F41" s="74"/>
      <c r="G41" s="74"/>
      <c r="H41" s="74"/>
      <c r="I41" s="73"/>
      <c r="J41" s="73"/>
      <c r="K41" s="73"/>
      <c r="L41" s="73"/>
      <c r="M41" s="72"/>
      <c r="N41" s="72"/>
      <c r="O41" s="72"/>
      <c r="P41" s="76"/>
      <c r="Q41" s="76"/>
      <c r="R41" s="76"/>
      <c r="S41" s="76"/>
      <c r="T41" s="76"/>
      <c r="U41" s="2"/>
      <c r="X41" s="29"/>
      <c r="Y41" s="53"/>
      <c r="Z41" s="54"/>
      <c r="AA41" s="55"/>
      <c r="AB41" s="55"/>
      <c r="AC41" s="54"/>
      <c r="AD41" s="56"/>
      <c r="AJ41" s="29"/>
      <c r="AK41" s="53"/>
      <c r="AL41" s="54"/>
      <c r="AM41" s="55"/>
      <c r="AN41" s="55"/>
      <c r="AO41" s="54"/>
      <c r="AP41" s="56"/>
      <c r="AV41" s="29"/>
      <c r="AW41" s="53"/>
      <c r="AX41" s="54"/>
      <c r="AY41" s="55"/>
      <c r="AZ41" s="55"/>
      <c r="BA41" s="54"/>
      <c r="BB41" s="56"/>
      <c r="BH41" s="29"/>
      <c r="BI41" s="53"/>
      <c r="BJ41" s="54"/>
      <c r="BK41" s="55"/>
      <c r="BL41" s="55"/>
      <c r="BM41" s="54"/>
      <c r="BN41" s="56"/>
      <c r="BP41" s="2"/>
      <c r="BR41" s="2"/>
    </row>
    <row r="42" spans="1:70" ht="10.5" customHeight="1" x14ac:dyDescent="0.15">
      <c r="A42" s="72"/>
      <c r="B42" s="72"/>
      <c r="C42" s="72"/>
      <c r="D42" s="73"/>
      <c r="E42" s="73"/>
      <c r="F42" s="74"/>
      <c r="G42" s="74"/>
      <c r="H42" s="74"/>
      <c r="I42" s="75"/>
      <c r="J42" s="75"/>
      <c r="K42" s="73"/>
      <c r="L42" s="73"/>
      <c r="M42" s="72"/>
      <c r="N42" s="72"/>
      <c r="O42" s="72"/>
      <c r="P42" s="76"/>
      <c r="Q42" s="76"/>
      <c r="R42" s="76"/>
      <c r="S42" s="76"/>
      <c r="T42" s="76"/>
      <c r="X42" s="29"/>
      <c r="Y42" s="53"/>
      <c r="Z42" s="54"/>
      <c r="AA42" s="55"/>
      <c r="AB42" s="55"/>
      <c r="AC42" s="54"/>
      <c r="AD42" s="56"/>
      <c r="AJ42" s="29"/>
      <c r="AK42" s="53"/>
      <c r="AL42" s="54"/>
      <c r="AM42" s="55"/>
      <c r="AN42" s="55"/>
      <c r="AO42" s="54"/>
      <c r="AP42" s="56"/>
      <c r="AV42" s="29"/>
      <c r="AW42" s="53"/>
      <c r="AX42" s="54"/>
      <c r="AY42" s="55"/>
      <c r="AZ42" s="55"/>
      <c r="BA42" s="54"/>
      <c r="BB42" s="56"/>
      <c r="BH42" s="29"/>
      <c r="BI42" s="53"/>
      <c r="BJ42" s="54"/>
      <c r="BK42" s="55"/>
      <c r="BL42" s="55"/>
      <c r="BM42" s="54"/>
      <c r="BN42" s="56"/>
      <c r="BP42" s="2"/>
      <c r="BR42" s="2"/>
    </row>
    <row r="43" spans="1:70" ht="10.5" customHeight="1" x14ac:dyDescent="0.15">
      <c r="A43" s="72"/>
      <c r="B43" s="72"/>
      <c r="C43" s="72"/>
      <c r="D43" s="73"/>
      <c r="E43" s="73"/>
      <c r="F43" s="74"/>
      <c r="G43" s="74"/>
      <c r="H43" s="74"/>
      <c r="I43" s="73"/>
      <c r="J43" s="73"/>
      <c r="K43" s="73"/>
      <c r="L43" s="73"/>
      <c r="M43" s="72"/>
      <c r="N43" s="72"/>
      <c r="O43" s="72"/>
      <c r="P43" s="76"/>
      <c r="Q43" s="76"/>
      <c r="R43" s="76"/>
      <c r="S43" s="76"/>
      <c r="T43" s="76"/>
      <c r="V43" s="2"/>
      <c r="X43" s="29"/>
      <c r="Y43" s="53"/>
      <c r="Z43" s="54"/>
      <c r="AA43" s="55"/>
      <c r="AB43" s="55"/>
      <c r="AC43" s="54"/>
      <c r="AD43" s="56"/>
      <c r="AJ43" s="29"/>
      <c r="AK43" s="53"/>
      <c r="AL43" s="54"/>
      <c r="AM43" s="55"/>
      <c r="AN43" s="55"/>
      <c r="AO43" s="54"/>
      <c r="AP43" s="56"/>
      <c r="AV43" s="29"/>
      <c r="AW43" s="53"/>
      <c r="AX43" s="54"/>
      <c r="AY43" s="55"/>
      <c r="AZ43" s="55"/>
      <c r="BA43" s="54"/>
      <c r="BB43" s="56"/>
      <c r="BH43" s="29"/>
      <c r="BI43" s="53"/>
      <c r="BJ43" s="54"/>
      <c r="BK43" s="55"/>
      <c r="BL43" s="55"/>
      <c r="BM43" s="54"/>
      <c r="BN43" s="56"/>
      <c r="BP43" s="2"/>
      <c r="BR43" s="2"/>
    </row>
    <row r="44" spans="1:70" ht="10.5" customHeight="1" x14ac:dyDescent="0.15">
      <c r="A44" s="72"/>
      <c r="B44" s="72"/>
      <c r="C44" s="72"/>
      <c r="D44" s="73"/>
      <c r="E44" s="73"/>
      <c r="F44" s="74"/>
      <c r="G44" s="74"/>
      <c r="H44" s="74"/>
      <c r="I44" s="75"/>
      <c r="J44" s="75"/>
      <c r="K44" s="73"/>
      <c r="L44" s="73"/>
      <c r="M44" s="72"/>
      <c r="N44" s="72"/>
      <c r="O44" s="72"/>
      <c r="P44" s="76"/>
      <c r="Q44" s="76"/>
      <c r="R44" s="76"/>
      <c r="S44" s="76"/>
      <c r="T44" s="76"/>
      <c r="X44" s="30"/>
      <c r="Y44" s="57"/>
      <c r="Z44" s="58"/>
      <c r="AA44" s="55"/>
      <c r="AB44" s="55"/>
      <c r="AC44" s="58"/>
      <c r="AD44" s="59"/>
      <c r="AJ44" s="30"/>
      <c r="AK44" s="57"/>
      <c r="AL44" s="58"/>
      <c r="AM44" s="55"/>
      <c r="AN44" s="55"/>
      <c r="AO44" s="58"/>
      <c r="AP44" s="59"/>
      <c r="AV44" s="30"/>
      <c r="AW44" s="57"/>
      <c r="AX44" s="58"/>
      <c r="AY44" s="55"/>
      <c r="AZ44" s="55"/>
      <c r="BA44" s="58"/>
      <c r="BB44" s="59"/>
      <c r="BH44" s="30"/>
      <c r="BI44" s="57"/>
      <c r="BJ44" s="58"/>
      <c r="BK44" s="55"/>
      <c r="BL44" s="55"/>
      <c r="BM44" s="58"/>
      <c r="BN44" s="59"/>
      <c r="BP44" s="2"/>
    </row>
    <row r="45" spans="1:70" ht="10.5" customHeight="1" x14ac:dyDescent="0.15">
      <c r="A45" s="72"/>
      <c r="B45" s="72"/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2"/>
      <c r="N45" s="72"/>
      <c r="O45" s="72"/>
      <c r="P45" s="76"/>
      <c r="Q45" s="76"/>
      <c r="R45" s="76"/>
      <c r="S45" s="76"/>
      <c r="T45" s="76"/>
      <c r="W45" s="116"/>
      <c r="X45" s="116"/>
      <c r="Y45" s="116"/>
      <c r="Z45" s="116"/>
      <c r="AA45" s="13"/>
      <c r="AC45" s="116"/>
      <c r="AD45" s="116"/>
      <c r="AE45" s="116"/>
      <c r="AF45" s="116"/>
      <c r="AI45" s="116"/>
      <c r="AJ45" s="116"/>
      <c r="AK45" s="116"/>
      <c r="AL45" s="116"/>
      <c r="AO45" s="116"/>
      <c r="AP45" s="116"/>
      <c r="AQ45" s="116"/>
      <c r="AR45" s="116"/>
      <c r="AU45" s="116"/>
      <c r="AV45" s="116"/>
      <c r="AW45" s="116"/>
      <c r="AX45" s="116"/>
      <c r="BA45" s="116"/>
      <c r="BB45" s="116"/>
      <c r="BC45" s="116"/>
      <c r="BD45" s="116"/>
      <c r="BG45" s="116"/>
      <c r="BH45" s="116"/>
      <c r="BI45" s="116"/>
      <c r="BJ45" s="116"/>
      <c r="BM45" s="116"/>
      <c r="BN45" s="116"/>
      <c r="BO45" s="116"/>
      <c r="BP45" s="116"/>
    </row>
    <row r="46" spans="1:70" ht="10.5" customHeight="1" x14ac:dyDescent="0.15">
      <c r="A46" s="121" t="s">
        <v>95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W46" s="116"/>
      <c r="X46" s="116"/>
      <c r="Y46" s="116"/>
      <c r="Z46" s="116"/>
      <c r="AA46" s="13"/>
      <c r="AC46" s="116"/>
      <c r="AD46" s="116"/>
      <c r="AE46" s="116"/>
      <c r="AF46" s="116"/>
      <c r="AI46" s="116"/>
      <c r="AJ46" s="116"/>
      <c r="AK46" s="116"/>
      <c r="AL46" s="116"/>
      <c r="AO46" s="116"/>
      <c r="AP46" s="116"/>
      <c r="AQ46" s="116"/>
      <c r="AR46" s="116"/>
      <c r="AU46" s="116"/>
      <c r="AV46" s="116"/>
      <c r="AW46" s="116"/>
      <c r="AX46" s="116"/>
      <c r="BA46" s="116"/>
      <c r="BB46" s="116"/>
      <c r="BC46" s="116"/>
      <c r="BD46" s="116"/>
      <c r="BG46" s="116"/>
      <c r="BH46" s="116"/>
      <c r="BI46" s="116"/>
      <c r="BJ46" s="116"/>
      <c r="BM46" s="116"/>
      <c r="BN46" s="116"/>
      <c r="BO46" s="116"/>
      <c r="BP46" s="116"/>
    </row>
    <row r="47" spans="1:70" ht="10.5" customHeight="1" x14ac:dyDescent="0.1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W47" s="116"/>
      <c r="X47" s="116"/>
      <c r="Y47" s="116"/>
      <c r="Z47" s="116"/>
      <c r="AA47" s="13"/>
      <c r="AC47" s="116"/>
      <c r="AD47" s="116"/>
      <c r="AE47" s="116"/>
      <c r="AF47" s="116"/>
      <c r="AI47" s="116"/>
      <c r="AJ47" s="116"/>
      <c r="AK47" s="116"/>
      <c r="AL47" s="116"/>
      <c r="AO47" s="116"/>
      <c r="AP47" s="116"/>
      <c r="AQ47" s="116"/>
      <c r="AR47" s="116"/>
      <c r="AU47" s="116"/>
      <c r="AV47" s="116"/>
      <c r="AW47" s="116"/>
      <c r="AX47" s="116"/>
      <c r="BA47" s="116"/>
      <c r="BB47" s="116"/>
      <c r="BC47" s="116"/>
      <c r="BD47" s="116"/>
      <c r="BG47" s="116"/>
      <c r="BH47" s="116"/>
      <c r="BI47" s="116"/>
      <c r="BJ47" s="116"/>
      <c r="BM47" s="116"/>
      <c r="BN47" s="116"/>
      <c r="BO47" s="116"/>
      <c r="BP47" s="116"/>
    </row>
    <row r="48" spans="1:70" ht="10.5" customHeight="1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W48" s="116"/>
      <c r="X48" s="116"/>
      <c r="Y48" s="116"/>
      <c r="Z48" s="116"/>
      <c r="AA48" s="13"/>
      <c r="AC48" s="116"/>
      <c r="AD48" s="116"/>
      <c r="AE48" s="116"/>
      <c r="AF48" s="116"/>
      <c r="AI48" s="116"/>
      <c r="AJ48" s="116"/>
      <c r="AK48" s="116"/>
      <c r="AL48" s="116"/>
      <c r="AO48" s="116"/>
      <c r="AP48" s="116"/>
      <c r="AQ48" s="116"/>
      <c r="AR48" s="116"/>
      <c r="AU48" s="116"/>
      <c r="AV48" s="116"/>
      <c r="AW48" s="116"/>
      <c r="AX48" s="116"/>
      <c r="BA48" s="116"/>
      <c r="BB48" s="116"/>
      <c r="BC48" s="116"/>
      <c r="BD48" s="116"/>
      <c r="BG48" s="116"/>
      <c r="BH48" s="116"/>
      <c r="BI48" s="116"/>
      <c r="BJ48" s="116"/>
      <c r="BM48" s="116"/>
      <c r="BN48" s="116"/>
      <c r="BO48" s="116"/>
      <c r="BP48" s="116"/>
    </row>
    <row r="49" spans="1:68" ht="10.5" customHeight="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W49" s="116"/>
      <c r="X49" s="116"/>
      <c r="Y49" s="116"/>
      <c r="Z49" s="116"/>
      <c r="AA49" s="13"/>
      <c r="AC49" s="116"/>
      <c r="AD49" s="116"/>
      <c r="AE49" s="116"/>
      <c r="AF49" s="116"/>
      <c r="AI49" s="116"/>
      <c r="AJ49" s="116"/>
      <c r="AK49" s="116"/>
      <c r="AL49" s="116"/>
      <c r="AO49" s="116"/>
      <c r="AP49" s="116"/>
      <c r="AQ49" s="116"/>
      <c r="AR49" s="116"/>
      <c r="AU49" s="116"/>
      <c r="AV49" s="116"/>
      <c r="AW49" s="116"/>
      <c r="AX49" s="116"/>
      <c r="BA49" s="116"/>
      <c r="BB49" s="116"/>
      <c r="BC49" s="116"/>
      <c r="BD49" s="116"/>
      <c r="BG49" s="116"/>
      <c r="BH49" s="116"/>
      <c r="BI49" s="116"/>
      <c r="BJ49" s="116"/>
      <c r="BM49" s="116"/>
      <c r="BN49" s="116"/>
      <c r="BO49" s="116"/>
      <c r="BP49" s="116"/>
    </row>
    <row r="50" spans="1:68" ht="10.5" customHeight="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W50" s="116"/>
      <c r="X50" s="116"/>
      <c r="Y50" s="116"/>
      <c r="Z50" s="116"/>
      <c r="AA50" s="13"/>
      <c r="AC50" s="116"/>
      <c r="AD50" s="116"/>
      <c r="AE50" s="116"/>
      <c r="AF50" s="116"/>
      <c r="AI50" s="116"/>
      <c r="AJ50" s="116"/>
      <c r="AK50" s="116"/>
      <c r="AL50" s="116"/>
      <c r="AO50" s="116"/>
      <c r="AP50" s="116"/>
      <c r="AQ50" s="116"/>
      <c r="AR50" s="116"/>
      <c r="AU50" s="116"/>
      <c r="AV50" s="116"/>
      <c r="AW50" s="116"/>
      <c r="AX50" s="116"/>
      <c r="BA50" s="116"/>
      <c r="BB50" s="116"/>
      <c r="BC50" s="116"/>
      <c r="BD50" s="116"/>
      <c r="BG50" s="116"/>
      <c r="BH50" s="116"/>
      <c r="BI50" s="116"/>
      <c r="BJ50" s="116"/>
      <c r="BM50" s="116"/>
      <c r="BN50" s="116"/>
      <c r="BO50" s="116"/>
      <c r="BP50" s="116"/>
    </row>
    <row r="51" spans="1:68" ht="10.5" customHeight="1" x14ac:dyDescent="0.15">
      <c r="W51" s="116"/>
      <c r="X51" s="116"/>
      <c r="Y51" s="116"/>
      <c r="Z51" s="116"/>
      <c r="AA51" s="13"/>
      <c r="AC51" s="116"/>
      <c r="AD51" s="116"/>
      <c r="AE51" s="116"/>
      <c r="AF51" s="116"/>
      <c r="AI51" s="116"/>
      <c r="AJ51" s="116"/>
      <c r="AK51" s="116"/>
      <c r="AL51" s="116"/>
      <c r="AO51" s="116"/>
      <c r="AP51" s="116"/>
      <c r="AQ51" s="116"/>
      <c r="AR51" s="116"/>
      <c r="AU51" s="116"/>
      <c r="AV51" s="116"/>
      <c r="AW51" s="116"/>
      <c r="AX51" s="116"/>
      <c r="BA51" s="116"/>
      <c r="BB51" s="116"/>
      <c r="BC51" s="116"/>
      <c r="BD51" s="116"/>
      <c r="BG51" s="116"/>
      <c r="BH51" s="116"/>
      <c r="BI51" s="116"/>
      <c r="BJ51" s="116"/>
      <c r="BM51" s="116"/>
      <c r="BN51" s="116"/>
      <c r="BO51" s="116"/>
      <c r="BP51" s="116"/>
    </row>
    <row r="52" spans="1:68" ht="10.5" customHeight="1" x14ac:dyDescent="0.15">
      <c r="W52" s="155" t="s">
        <v>37</v>
      </c>
      <c r="X52" s="156"/>
      <c r="Y52" s="156"/>
      <c r="Z52" s="156"/>
      <c r="AC52" s="157" t="s">
        <v>120</v>
      </c>
      <c r="AD52" s="157"/>
      <c r="AE52" s="157"/>
      <c r="AF52" s="157"/>
      <c r="AG52" s="66"/>
      <c r="AH52" s="66"/>
      <c r="AI52" s="157" t="s">
        <v>121</v>
      </c>
      <c r="AJ52" s="157"/>
      <c r="AK52" s="157"/>
      <c r="AL52" s="157"/>
      <c r="AM52" s="11"/>
      <c r="AN52" s="1"/>
      <c r="AO52" s="158" t="s">
        <v>40</v>
      </c>
      <c r="AP52" s="158"/>
      <c r="AQ52" s="158"/>
      <c r="AR52" s="158"/>
      <c r="AS52" s="37"/>
      <c r="AT52" s="67"/>
      <c r="AU52" s="159" t="s">
        <v>39</v>
      </c>
      <c r="AV52" s="159"/>
      <c r="AW52" s="159"/>
      <c r="AX52" s="159"/>
      <c r="AY52" s="67"/>
      <c r="AZ52" s="67"/>
      <c r="BA52" s="157" t="s">
        <v>122</v>
      </c>
      <c r="BB52" s="157"/>
      <c r="BC52" s="157"/>
      <c r="BD52" s="157"/>
      <c r="BE52" s="67"/>
      <c r="BF52" s="67"/>
      <c r="BG52" s="157" t="s">
        <v>123</v>
      </c>
      <c r="BH52" s="157"/>
      <c r="BI52" s="157"/>
      <c r="BJ52" s="157"/>
      <c r="BK52" s="38"/>
      <c r="BL52" s="38"/>
      <c r="BM52" s="156" t="s">
        <v>38</v>
      </c>
      <c r="BN52" s="156"/>
      <c r="BO52" s="156"/>
      <c r="BP52" s="156"/>
    </row>
    <row r="53" spans="1:68" ht="10.5" customHeight="1" x14ac:dyDescent="0.15">
      <c r="AL53" s="11"/>
      <c r="AM53" s="11"/>
      <c r="AN53" s="1"/>
      <c r="AO53" s="1"/>
      <c r="AP53" s="1"/>
      <c r="AQ53" s="1"/>
      <c r="AR53" s="11"/>
      <c r="AS53" s="11"/>
    </row>
    <row r="54" spans="1:68" ht="10.5" customHeight="1" x14ac:dyDescent="0.15"/>
    <row r="55" spans="1:68" ht="10.5" customHeight="1" x14ac:dyDescent="0.15"/>
    <row r="56" spans="1:68" ht="10.5" customHeight="1" x14ac:dyDescent="0.15"/>
    <row r="57" spans="1:68" ht="10.5" customHeight="1" x14ac:dyDescent="0.15"/>
    <row r="58" spans="1:68" ht="10.5" customHeight="1" x14ac:dyDescent="0.15"/>
    <row r="59" spans="1:68" ht="10.5" customHeight="1" x14ac:dyDescent="0.15"/>
    <row r="60" spans="1:68" ht="10.5" customHeight="1" x14ac:dyDescent="0.15"/>
    <row r="61" spans="1:68" ht="10.5" customHeight="1" x14ac:dyDescent="0.15"/>
    <row r="62" spans="1:68" ht="10.5" customHeight="1" x14ac:dyDescent="0.15"/>
    <row r="63" spans="1:68" ht="10.5" customHeight="1" x14ac:dyDescent="0.15"/>
    <row r="64" spans="1:68" ht="10.5" customHeight="1" x14ac:dyDescent="0.15"/>
    <row r="65" spans="23:68" ht="10.5" customHeight="1" x14ac:dyDescent="0.15"/>
    <row r="66" spans="23:68" ht="10.5" customHeight="1" x14ac:dyDescent="0.15"/>
    <row r="67" spans="23:68" ht="10.5" customHeight="1" x14ac:dyDescent="0.15"/>
    <row r="68" spans="23:68" ht="10.5" customHeight="1" x14ac:dyDescent="0.15"/>
    <row r="69" spans="23:68" ht="10.5" customHeight="1" x14ac:dyDescent="0.15"/>
    <row r="70" spans="23:68" ht="10.5" customHeight="1" x14ac:dyDescent="0.15"/>
    <row r="71" spans="23:68" ht="10.5" customHeight="1" x14ac:dyDescent="0.15"/>
    <row r="72" spans="23:68" ht="10.5" customHeight="1" x14ac:dyDescent="0.15"/>
    <row r="73" spans="23:68" ht="10.5" customHeight="1" x14ac:dyDescent="0.15"/>
    <row r="74" spans="23:68" ht="10.5" customHeight="1" x14ac:dyDescent="0.15"/>
    <row r="75" spans="23:68" ht="10.5" customHeight="1" x14ac:dyDescent="0.15"/>
    <row r="76" spans="23:68" ht="10.5" customHeight="1" x14ac:dyDescent="0.15"/>
    <row r="77" spans="23:68" ht="10.5" customHeight="1" x14ac:dyDescent="0.15"/>
    <row r="78" spans="23:68" ht="10.5" customHeight="1" x14ac:dyDescent="0.15">
      <c r="W78" s="8"/>
      <c r="X78" s="8"/>
      <c r="Y78" s="8"/>
      <c r="Z78" s="8"/>
      <c r="AC78" s="8"/>
      <c r="AD78" s="8"/>
      <c r="AE78" s="8"/>
      <c r="AF78" s="8"/>
      <c r="AI78" s="8"/>
      <c r="AJ78" s="8"/>
      <c r="AK78" s="8"/>
      <c r="AL78" s="8"/>
      <c r="AM78" s="11"/>
      <c r="AN78" s="1"/>
      <c r="AO78" s="39"/>
      <c r="AP78" s="39"/>
      <c r="AQ78" s="39"/>
      <c r="AR78" s="39"/>
      <c r="AS78" s="37"/>
      <c r="AT78" s="38"/>
      <c r="AU78" s="40"/>
      <c r="AV78" s="40"/>
      <c r="AW78" s="40"/>
      <c r="AX78" s="40"/>
      <c r="AY78" s="38"/>
      <c r="AZ78" s="38"/>
      <c r="BA78" s="40"/>
      <c r="BB78" s="40"/>
      <c r="BC78" s="40"/>
      <c r="BD78" s="40"/>
      <c r="BE78" s="38"/>
      <c r="BF78" s="38"/>
      <c r="BG78" s="40"/>
      <c r="BH78" s="40"/>
      <c r="BI78" s="40"/>
      <c r="BJ78" s="40"/>
      <c r="BK78" s="38"/>
      <c r="BL78" s="38"/>
      <c r="BM78" s="40"/>
      <c r="BN78" s="40"/>
      <c r="BO78" s="40"/>
      <c r="BP78" s="40"/>
    </row>
    <row r="79" spans="23:68" ht="10.5" customHeight="1" x14ac:dyDescent="0.15"/>
    <row r="80" spans="23:68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</sheetData>
  <mergeCells count="217">
    <mergeCell ref="A16:C21"/>
    <mergeCell ref="M16:O21"/>
    <mergeCell ref="A22:C29"/>
    <mergeCell ref="M22:O29"/>
    <mergeCell ref="P2:T21"/>
    <mergeCell ref="P22:T37"/>
    <mergeCell ref="M30:O33"/>
    <mergeCell ref="M34:O37"/>
    <mergeCell ref="F16:H17"/>
    <mergeCell ref="I16:L17"/>
    <mergeCell ref="F24:H25"/>
    <mergeCell ref="I24:L25"/>
    <mergeCell ref="D18:E19"/>
    <mergeCell ref="F18:H19"/>
    <mergeCell ref="I18:L19"/>
    <mergeCell ref="D28:E29"/>
    <mergeCell ref="F28:H29"/>
    <mergeCell ref="I28:L29"/>
    <mergeCell ref="D30:E31"/>
    <mergeCell ref="F30:H31"/>
    <mergeCell ref="D34:E35"/>
    <mergeCell ref="F34:H35"/>
    <mergeCell ref="BM17:BR18"/>
    <mergeCell ref="BH13:BL14"/>
    <mergeCell ref="BM13:BM14"/>
    <mergeCell ref="BN13:BR14"/>
    <mergeCell ref="AT15:AT16"/>
    <mergeCell ref="AU15:AZ16"/>
    <mergeCell ref="BA15:BA16"/>
    <mergeCell ref="BB15:BF16"/>
    <mergeCell ref="BG15:BL16"/>
    <mergeCell ref="BM15:BM16"/>
    <mergeCell ref="BN15:BR16"/>
    <mergeCell ref="BG52:BJ52"/>
    <mergeCell ref="BD20:BE21"/>
    <mergeCell ref="AZ29:BA30"/>
    <mergeCell ref="AS23:AT23"/>
    <mergeCell ref="AS22:AT22"/>
    <mergeCell ref="BA37:BB38"/>
    <mergeCell ref="BA52:BD52"/>
    <mergeCell ref="BG11:BL12"/>
    <mergeCell ref="BG45:BJ51"/>
    <mergeCell ref="BA45:BD51"/>
    <mergeCell ref="AO15:AS16"/>
    <mergeCell ref="BG17:BG18"/>
    <mergeCell ref="BH17:BL18"/>
    <mergeCell ref="AN17:AS18"/>
    <mergeCell ref="AN15:AN16"/>
    <mergeCell ref="BA11:BF12"/>
    <mergeCell ref="AU13:AZ14"/>
    <mergeCell ref="BA13:BF14"/>
    <mergeCell ref="AT17:AT18"/>
    <mergeCell ref="AU17:AZ18"/>
    <mergeCell ref="BA17:BA18"/>
    <mergeCell ref="BB17:BF18"/>
    <mergeCell ref="BM52:BP52"/>
    <mergeCell ref="AP29:AQ30"/>
    <mergeCell ref="AV29:AW30"/>
    <mergeCell ref="AS31:AT31"/>
    <mergeCell ref="AO32:AP35"/>
    <mergeCell ref="AW32:AX35"/>
    <mergeCell ref="AB2:AG3"/>
    <mergeCell ref="AB4:AG5"/>
    <mergeCell ref="AB6:AB7"/>
    <mergeCell ref="AC6:AG7"/>
    <mergeCell ref="AB8:AB9"/>
    <mergeCell ref="AC8:AG9"/>
    <mergeCell ref="AH6:AM7"/>
    <mergeCell ref="AI4:AM5"/>
    <mergeCell ref="AH8:AH9"/>
    <mergeCell ref="AI8:AM9"/>
    <mergeCell ref="AN8:AS9"/>
    <mergeCell ref="AO4:AS5"/>
    <mergeCell ref="AO6:AS7"/>
    <mergeCell ref="AB17:AB18"/>
    <mergeCell ref="AC17:AG18"/>
    <mergeCell ref="AH17:AH18"/>
    <mergeCell ref="AI17:AM18"/>
    <mergeCell ref="AH20:AI21"/>
    <mergeCell ref="W52:Z52"/>
    <mergeCell ref="AC52:AF52"/>
    <mergeCell ref="AI52:AL52"/>
    <mergeCell ref="AO52:AR52"/>
    <mergeCell ref="AU52:AX52"/>
    <mergeCell ref="AS32:AT32"/>
    <mergeCell ref="AK37:AL38"/>
    <mergeCell ref="AO37:AP38"/>
    <mergeCell ref="AW37:AX38"/>
    <mergeCell ref="AC45:AF51"/>
    <mergeCell ref="AU45:AX51"/>
    <mergeCell ref="AC37:AD38"/>
    <mergeCell ref="W45:Z51"/>
    <mergeCell ref="U8:U9"/>
    <mergeCell ref="V20:AD20"/>
    <mergeCell ref="A1:C1"/>
    <mergeCell ref="D1:E1"/>
    <mergeCell ref="F1:H1"/>
    <mergeCell ref="I1:L1"/>
    <mergeCell ref="M1:O1"/>
    <mergeCell ref="P1:T1"/>
    <mergeCell ref="AH2:AM3"/>
    <mergeCell ref="AC15:AG16"/>
    <mergeCell ref="AH15:AM16"/>
    <mergeCell ref="U17:U18"/>
    <mergeCell ref="V17:AA18"/>
    <mergeCell ref="U15:U16"/>
    <mergeCell ref="V15:AA16"/>
    <mergeCell ref="AB15:AB16"/>
    <mergeCell ref="D14:E15"/>
    <mergeCell ref="F14:H15"/>
    <mergeCell ref="I14:L15"/>
    <mergeCell ref="D20:E21"/>
    <mergeCell ref="F20:H21"/>
    <mergeCell ref="I20:L21"/>
    <mergeCell ref="D12:E13"/>
    <mergeCell ref="D16:E17"/>
    <mergeCell ref="AU2:AZ3"/>
    <mergeCell ref="BA2:BF3"/>
    <mergeCell ref="BG2:BL3"/>
    <mergeCell ref="BM2:BR3"/>
    <mergeCell ref="AU4:AZ5"/>
    <mergeCell ref="BA4:BF5"/>
    <mergeCell ref="V1:AD1"/>
    <mergeCell ref="D2:E3"/>
    <mergeCell ref="F2:H3"/>
    <mergeCell ref="I2:L3"/>
    <mergeCell ref="BG4:BG5"/>
    <mergeCell ref="BH4:BL5"/>
    <mergeCell ref="BM4:BM5"/>
    <mergeCell ref="BN4:BR5"/>
    <mergeCell ref="D4:E5"/>
    <mergeCell ref="F4:H5"/>
    <mergeCell ref="I4:L5"/>
    <mergeCell ref="AH4:AH5"/>
    <mergeCell ref="AN4:AN5"/>
    <mergeCell ref="AN2:AS3"/>
    <mergeCell ref="V2:AA3"/>
    <mergeCell ref="V4:AA5"/>
    <mergeCell ref="BB6:BF7"/>
    <mergeCell ref="BG6:BL7"/>
    <mergeCell ref="BM6:BM7"/>
    <mergeCell ref="BN6:BR7"/>
    <mergeCell ref="AT8:AT9"/>
    <mergeCell ref="AU8:AZ9"/>
    <mergeCell ref="BA8:BA9"/>
    <mergeCell ref="BB8:BF9"/>
    <mergeCell ref="BG8:BG9"/>
    <mergeCell ref="BH8:BL9"/>
    <mergeCell ref="BM8:BR9"/>
    <mergeCell ref="AT6:AT7"/>
    <mergeCell ref="AU6:AZ7"/>
    <mergeCell ref="BA6:BA7"/>
    <mergeCell ref="BM11:BR12"/>
    <mergeCell ref="BG13:BG14"/>
    <mergeCell ref="D10:E11"/>
    <mergeCell ref="F10:H11"/>
    <mergeCell ref="I10:L11"/>
    <mergeCell ref="V13:AA14"/>
    <mergeCell ref="AB13:AG14"/>
    <mergeCell ref="AH13:AH14"/>
    <mergeCell ref="AI13:AM14"/>
    <mergeCell ref="AN13:AN14"/>
    <mergeCell ref="AO13:AS14"/>
    <mergeCell ref="AB11:AG12"/>
    <mergeCell ref="AH11:AM12"/>
    <mergeCell ref="AN11:AS12"/>
    <mergeCell ref="F12:H13"/>
    <mergeCell ref="I12:L13"/>
    <mergeCell ref="V11:AA12"/>
    <mergeCell ref="AU11:AZ12"/>
    <mergeCell ref="BM45:BP51"/>
    <mergeCell ref="AA39:AB39"/>
    <mergeCell ref="AY39:AZ39"/>
    <mergeCell ref="BM37:BN38"/>
    <mergeCell ref="AB29:AC30"/>
    <mergeCell ref="AL29:AM30"/>
    <mergeCell ref="I30:L31"/>
    <mergeCell ref="D26:E27"/>
    <mergeCell ref="F26:H27"/>
    <mergeCell ref="I26:L27"/>
    <mergeCell ref="BK39:BL39"/>
    <mergeCell ref="AM39:AN39"/>
    <mergeCell ref="BE31:BF31"/>
    <mergeCell ref="BJ29:BK30"/>
    <mergeCell ref="BI37:BJ38"/>
    <mergeCell ref="A46:T50"/>
    <mergeCell ref="A34:C37"/>
    <mergeCell ref="Y37:Z38"/>
    <mergeCell ref="I34:L35"/>
    <mergeCell ref="D36:E37"/>
    <mergeCell ref="F36:H37"/>
    <mergeCell ref="I36:L37"/>
    <mergeCell ref="D32:E33"/>
    <mergeCell ref="A2:C7"/>
    <mergeCell ref="A8:C15"/>
    <mergeCell ref="M2:O7"/>
    <mergeCell ref="M8:O15"/>
    <mergeCell ref="A30:C33"/>
    <mergeCell ref="F32:H33"/>
    <mergeCell ref="I32:L33"/>
    <mergeCell ref="AI45:AL51"/>
    <mergeCell ref="AO45:AR51"/>
    <mergeCell ref="AG31:AH31"/>
    <mergeCell ref="D22:E23"/>
    <mergeCell ref="F22:H23"/>
    <mergeCell ref="I22:L23"/>
    <mergeCell ref="D24:E25"/>
    <mergeCell ref="V6:AA7"/>
    <mergeCell ref="V8:AA9"/>
    <mergeCell ref="D6:E7"/>
    <mergeCell ref="F6:H7"/>
    <mergeCell ref="I6:L7"/>
    <mergeCell ref="D8:E9"/>
    <mergeCell ref="F8:H9"/>
    <mergeCell ref="I8:L9"/>
    <mergeCell ref="AN6:AN7"/>
    <mergeCell ref="U6:U7"/>
  </mergeCells>
  <phoneticPr fontId="1"/>
  <pageMargins left="0.19607843137254902" right="0.11029411764705882" top="0.75" bottom="0.53921568627450978" header="0.3" footer="0.3"/>
  <pageSetup paperSize="9" orientation="landscape" r:id="rId1"/>
  <headerFooter>
    <oddHeader>&amp;C&amp;"-,太字"&amp;12第31回栃木県高等学校女子サッカー選手権大会 兼 第31回全日本高校女子サッカー選手権大会関東地区大会栃木県予選会
第18回関東高校女子サッカー大会栃木県予選会開催について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55"/>
  <sheetViews>
    <sheetView zoomScale="70" zoomScaleNormal="70" zoomScalePageLayoutView="85" workbookViewId="0">
      <selection activeCell="G12" sqref="G12:K13"/>
    </sheetView>
  </sheetViews>
  <sheetFormatPr defaultColWidth="2" defaultRowHeight="11.25" customHeight="1" x14ac:dyDescent="0.15"/>
  <cols>
    <col min="1" max="20" width="2" style="52"/>
    <col min="21" max="21" width="2.75" style="52" bestFit="1" customWidth="1"/>
    <col min="22" max="16384" width="2" style="52"/>
  </cols>
  <sheetData>
    <row r="1" spans="1:73" ht="11.25" customHeight="1" x14ac:dyDescent="0.15">
      <c r="A1" s="4"/>
      <c r="B1" s="220" t="s">
        <v>60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225" t="s">
        <v>61</v>
      </c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</row>
    <row r="2" spans="1:73" ht="11.25" customHeight="1" x14ac:dyDescent="0.15">
      <c r="A2" s="4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</row>
    <row r="3" spans="1:73" ht="11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73" ht="11.25" customHeight="1" x14ac:dyDescent="0.15">
      <c r="A4" s="4"/>
      <c r="B4" s="4"/>
      <c r="C4" s="209" t="s">
        <v>54</v>
      </c>
      <c r="D4" s="209"/>
      <c r="E4" s="209"/>
      <c r="F4" s="209"/>
      <c r="G4" s="209"/>
      <c r="H4" s="209" t="str">
        <f>一覧!A2</f>
        <v>9/3
（土）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4"/>
      <c r="AJ4" s="4"/>
      <c r="AM4" s="209" t="s">
        <v>62</v>
      </c>
      <c r="AN4" s="209"/>
      <c r="AO4" s="209"/>
      <c r="AP4" s="209"/>
      <c r="AQ4" s="209"/>
      <c r="AR4" s="209" t="str">
        <f>AM6</f>
        <v>○文星女子</v>
      </c>
      <c r="AS4" s="209"/>
      <c r="AT4" s="209"/>
      <c r="AU4" s="209"/>
      <c r="AV4" s="209"/>
      <c r="AW4" s="209" t="str">
        <f>AM9</f>
        <v>小山城南</v>
      </c>
      <c r="AX4" s="209"/>
      <c r="AY4" s="209"/>
      <c r="AZ4" s="209"/>
      <c r="BA4" s="209"/>
      <c r="BB4" s="198" t="str">
        <f>AM12</f>
        <v/>
      </c>
      <c r="BC4" s="198"/>
      <c r="BD4" s="198"/>
      <c r="BE4" s="198"/>
      <c r="BF4" s="198"/>
      <c r="BG4" s="209" t="s">
        <v>63</v>
      </c>
      <c r="BH4" s="209"/>
      <c r="BI4" s="209"/>
      <c r="BJ4" s="209" t="s">
        <v>64</v>
      </c>
      <c r="BK4" s="209"/>
      <c r="BL4" s="209"/>
      <c r="BM4" s="209" t="s">
        <v>65</v>
      </c>
      <c r="BN4" s="209"/>
      <c r="BO4" s="209"/>
      <c r="BP4" s="209" t="s">
        <v>66</v>
      </c>
      <c r="BQ4" s="209"/>
      <c r="BR4" s="209"/>
      <c r="BS4" s="209" t="s">
        <v>67</v>
      </c>
      <c r="BT4" s="209"/>
      <c r="BU4" s="209"/>
    </row>
    <row r="5" spans="1:73" ht="11.25" customHeight="1" x14ac:dyDescent="0.15">
      <c r="A5" s="4"/>
      <c r="B5" s="4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4"/>
      <c r="AJ5" s="4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198"/>
      <c r="BC5" s="198"/>
      <c r="BD5" s="198"/>
      <c r="BE5" s="198"/>
      <c r="BF5" s="198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</row>
    <row r="6" spans="1:73" ht="11.25" customHeight="1" x14ac:dyDescent="0.15">
      <c r="A6" s="4"/>
      <c r="B6" s="4"/>
      <c r="C6" s="209" t="s">
        <v>51</v>
      </c>
      <c r="D6" s="209"/>
      <c r="E6" s="209"/>
      <c r="F6" s="209"/>
      <c r="G6" s="209"/>
      <c r="H6" s="209" t="s">
        <v>96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4"/>
      <c r="AJ6" s="4"/>
      <c r="AM6" s="209" t="str">
        <f>IF(一覧!V4="","",一覧!V4)</f>
        <v>○文星女子</v>
      </c>
      <c r="AN6" s="209"/>
      <c r="AO6" s="209"/>
      <c r="AP6" s="209"/>
      <c r="AQ6" s="209"/>
      <c r="AR6" s="205"/>
      <c r="AS6" s="205"/>
      <c r="AT6" s="205"/>
      <c r="AU6" s="205"/>
      <c r="AV6" s="205"/>
      <c r="AW6" s="202" t="str">
        <f>R26</f>
        <v/>
      </c>
      <c r="AX6" s="196"/>
      <c r="AY6" s="196" t="s">
        <v>41</v>
      </c>
      <c r="AZ6" s="196" t="str">
        <f>AA26</f>
        <v/>
      </c>
      <c r="BA6" s="197"/>
      <c r="BB6" s="198"/>
      <c r="BC6" s="198"/>
      <c r="BD6" s="198"/>
      <c r="BE6" s="198"/>
      <c r="BF6" s="198"/>
      <c r="BG6" s="206"/>
      <c r="BH6" s="206"/>
      <c r="BI6" s="206"/>
      <c r="BJ6" s="210"/>
      <c r="BK6" s="210"/>
      <c r="BL6" s="210"/>
      <c r="BM6" s="210"/>
      <c r="BN6" s="210"/>
      <c r="BO6" s="210"/>
      <c r="BP6" s="211"/>
      <c r="BQ6" s="211"/>
      <c r="BR6" s="211"/>
      <c r="BS6" s="195"/>
      <c r="BT6" s="195"/>
      <c r="BU6" s="195"/>
    </row>
    <row r="7" spans="1:73" ht="11.25" customHeight="1" x14ac:dyDescent="0.15">
      <c r="A7" s="4"/>
      <c r="B7" s="4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4"/>
      <c r="AJ7" s="4"/>
      <c r="AM7" s="209"/>
      <c r="AN7" s="209"/>
      <c r="AO7" s="209"/>
      <c r="AP7" s="209"/>
      <c r="AQ7" s="209"/>
      <c r="AR7" s="205"/>
      <c r="AS7" s="205"/>
      <c r="AT7" s="205"/>
      <c r="AU7" s="205"/>
      <c r="AV7" s="205"/>
      <c r="AW7" s="203"/>
      <c r="AX7" s="198"/>
      <c r="AY7" s="198"/>
      <c r="AZ7" s="198"/>
      <c r="BA7" s="199"/>
      <c r="BB7" s="198"/>
      <c r="BC7" s="198"/>
      <c r="BD7" s="198"/>
      <c r="BE7" s="198"/>
      <c r="BF7" s="198"/>
      <c r="BG7" s="206"/>
      <c r="BH7" s="206"/>
      <c r="BI7" s="206"/>
      <c r="BJ7" s="210"/>
      <c r="BK7" s="210"/>
      <c r="BL7" s="210"/>
      <c r="BM7" s="210"/>
      <c r="BN7" s="210"/>
      <c r="BO7" s="210"/>
      <c r="BP7" s="211"/>
      <c r="BQ7" s="211"/>
      <c r="BR7" s="211"/>
      <c r="BS7" s="195"/>
      <c r="BT7" s="195"/>
      <c r="BU7" s="195"/>
    </row>
    <row r="8" spans="1:73" ht="11.25" customHeight="1" x14ac:dyDescent="0.15">
      <c r="A8" s="4"/>
      <c r="B8" s="4"/>
      <c r="C8" s="223" t="s">
        <v>52</v>
      </c>
      <c r="D8" s="224"/>
      <c r="E8" s="224"/>
      <c r="F8" s="224"/>
      <c r="G8" s="198" t="s">
        <v>53</v>
      </c>
      <c r="H8" s="198"/>
      <c r="I8" s="198"/>
      <c r="J8" s="198"/>
      <c r="K8" s="198"/>
      <c r="L8" s="198" t="s">
        <v>59</v>
      </c>
      <c r="M8" s="198"/>
      <c r="N8" s="198"/>
      <c r="O8" s="198"/>
      <c r="P8" s="198"/>
      <c r="Q8" s="198"/>
      <c r="R8" s="198" t="s">
        <v>57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 t="s">
        <v>58</v>
      </c>
      <c r="AD8" s="198"/>
      <c r="AE8" s="198"/>
      <c r="AF8" s="198"/>
      <c r="AG8" s="198"/>
      <c r="AH8" s="198"/>
      <c r="AI8" s="4"/>
      <c r="AJ8" s="4"/>
      <c r="AM8" s="209"/>
      <c r="AN8" s="209"/>
      <c r="AO8" s="209"/>
      <c r="AP8" s="209"/>
      <c r="AQ8" s="209"/>
      <c r="AR8" s="205"/>
      <c r="AS8" s="205"/>
      <c r="AT8" s="205"/>
      <c r="AU8" s="205"/>
      <c r="AV8" s="205"/>
      <c r="AW8" s="204"/>
      <c r="AX8" s="200"/>
      <c r="AY8" s="200"/>
      <c r="AZ8" s="200"/>
      <c r="BA8" s="201"/>
      <c r="BB8" s="198"/>
      <c r="BC8" s="198"/>
      <c r="BD8" s="198"/>
      <c r="BE8" s="198"/>
      <c r="BF8" s="198"/>
      <c r="BG8" s="206"/>
      <c r="BH8" s="206"/>
      <c r="BI8" s="206"/>
      <c r="BJ8" s="210"/>
      <c r="BK8" s="210"/>
      <c r="BL8" s="210"/>
      <c r="BM8" s="210"/>
      <c r="BN8" s="210"/>
      <c r="BO8" s="210"/>
      <c r="BP8" s="211"/>
      <c r="BQ8" s="211"/>
      <c r="BR8" s="211"/>
      <c r="BS8" s="195"/>
      <c r="BT8" s="195"/>
      <c r="BU8" s="195"/>
    </row>
    <row r="9" spans="1:73" ht="11.25" customHeight="1" x14ac:dyDescent="0.15">
      <c r="A9" s="4"/>
      <c r="B9" s="4"/>
      <c r="C9" s="224"/>
      <c r="D9" s="224"/>
      <c r="E9" s="224"/>
      <c r="F9" s="224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4"/>
      <c r="AJ9" s="4"/>
      <c r="AM9" s="209" t="str">
        <f>IF(一覧!V6="","",一覧!V6)</f>
        <v>小山城南</v>
      </c>
      <c r="AN9" s="209"/>
      <c r="AO9" s="209"/>
      <c r="AP9" s="209"/>
      <c r="AQ9" s="209"/>
      <c r="AR9" s="202" t="str">
        <f>AZ6</f>
        <v/>
      </c>
      <c r="AS9" s="196"/>
      <c r="AT9" s="196" t="s">
        <v>41</v>
      </c>
      <c r="AU9" s="196" t="str">
        <f>AW6</f>
        <v/>
      </c>
      <c r="AV9" s="197"/>
      <c r="AW9" s="205"/>
      <c r="AX9" s="205"/>
      <c r="AY9" s="205"/>
      <c r="AZ9" s="205"/>
      <c r="BA9" s="205"/>
      <c r="BB9" s="198"/>
      <c r="BC9" s="198"/>
      <c r="BD9" s="198"/>
      <c r="BE9" s="198"/>
      <c r="BF9" s="198"/>
      <c r="BG9" s="206"/>
      <c r="BH9" s="206"/>
      <c r="BI9" s="206"/>
      <c r="BJ9" s="210"/>
      <c r="BK9" s="210"/>
      <c r="BL9" s="210"/>
      <c r="BM9" s="210"/>
      <c r="BN9" s="210"/>
      <c r="BO9" s="210"/>
      <c r="BP9" s="211"/>
      <c r="BQ9" s="211"/>
      <c r="BR9" s="211"/>
      <c r="BS9" s="195"/>
      <c r="BT9" s="195"/>
      <c r="BU9" s="195"/>
    </row>
    <row r="10" spans="1:73" ht="11.25" customHeight="1" x14ac:dyDescent="0.15">
      <c r="A10" s="4"/>
      <c r="B10" s="4"/>
      <c r="C10" s="207" t="str">
        <f>一覧!F2</f>
        <v>②</v>
      </c>
      <c r="D10" s="207"/>
      <c r="E10" s="207"/>
      <c r="F10" s="207"/>
      <c r="G10" s="212">
        <f>一覧!I8</f>
        <v>0.39583333333333331</v>
      </c>
      <c r="H10" s="207"/>
      <c r="I10" s="207"/>
      <c r="J10" s="207"/>
      <c r="K10" s="207"/>
      <c r="L10" s="207" t="str">
        <f>IF(一覧!$AU$4="","",一覧!$AU$4)</f>
        <v>○宇短附</v>
      </c>
      <c r="M10" s="207"/>
      <c r="N10" s="207"/>
      <c r="O10" s="207"/>
      <c r="P10" s="207"/>
      <c r="Q10" s="207"/>
      <c r="R10" s="207" t="str">
        <f>IF(U10="","",SUM(U10:V11))</f>
        <v/>
      </c>
      <c r="S10" s="207"/>
      <c r="T10" s="207" t="s">
        <v>55</v>
      </c>
      <c r="U10" s="208"/>
      <c r="V10" s="208"/>
      <c r="W10" s="69" t="s">
        <v>41</v>
      </c>
      <c r="X10" s="208"/>
      <c r="Y10" s="208"/>
      <c r="Z10" s="207" t="s">
        <v>56</v>
      </c>
      <c r="AA10" s="207" t="str">
        <f>IF(X10="","",SUM(X10:Y11))</f>
        <v/>
      </c>
      <c r="AB10" s="207"/>
      <c r="AC10" s="213" t="str">
        <f>IF(一覧!$AU$6="","",一覧!$AU$6)</f>
        <v>大田原女子</v>
      </c>
      <c r="AD10" s="213"/>
      <c r="AE10" s="213"/>
      <c r="AF10" s="213"/>
      <c r="AG10" s="213"/>
      <c r="AH10" s="213"/>
      <c r="AI10" s="4"/>
      <c r="AJ10" s="4"/>
      <c r="AM10" s="209"/>
      <c r="AN10" s="209"/>
      <c r="AO10" s="209"/>
      <c r="AP10" s="209"/>
      <c r="AQ10" s="209"/>
      <c r="AR10" s="203"/>
      <c r="AS10" s="198"/>
      <c r="AT10" s="198"/>
      <c r="AU10" s="198"/>
      <c r="AV10" s="199"/>
      <c r="AW10" s="205"/>
      <c r="AX10" s="205"/>
      <c r="AY10" s="205"/>
      <c r="AZ10" s="205"/>
      <c r="BA10" s="205"/>
      <c r="BB10" s="198"/>
      <c r="BC10" s="198"/>
      <c r="BD10" s="198"/>
      <c r="BE10" s="198"/>
      <c r="BF10" s="198"/>
      <c r="BG10" s="206"/>
      <c r="BH10" s="206"/>
      <c r="BI10" s="206"/>
      <c r="BJ10" s="210"/>
      <c r="BK10" s="210"/>
      <c r="BL10" s="210"/>
      <c r="BM10" s="210"/>
      <c r="BN10" s="210"/>
      <c r="BO10" s="210"/>
      <c r="BP10" s="211"/>
      <c r="BQ10" s="211"/>
      <c r="BR10" s="211"/>
      <c r="BS10" s="195"/>
      <c r="BT10" s="195"/>
      <c r="BU10" s="195"/>
    </row>
    <row r="11" spans="1:73" ht="11.25" customHeight="1" x14ac:dyDescent="0.15">
      <c r="A11" s="4"/>
      <c r="B11" s="4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/>
      <c r="V11" s="208"/>
      <c r="W11" s="69" t="s">
        <v>41</v>
      </c>
      <c r="X11" s="208"/>
      <c r="Y11" s="208"/>
      <c r="Z11" s="207"/>
      <c r="AA11" s="207"/>
      <c r="AB11" s="207"/>
      <c r="AC11" s="213"/>
      <c r="AD11" s="213"/>
      <c r="AE11" s="213"/>
      <c r="AF11" s="213"/>
      <c r="AG11" s="213"/>
      <c r="AH11" s="213"/>
      <c r="AI11" s="4"/>
      <c r="AJ11" s="4"/>
      <c r="AM11" s="209"/>
      <c r="AN11" s="209"/>
      <c r="AO11" s="209"/>
      <c r="AP11" s="209"/>
      <c r="AQ11" s="209"/>
      <c r="AR11" s="204"/>
      <c r="AS11" s="200"/>
      <c r="AT11" s="200"/>
      <c r="AU11" s="200"/>
      <c r="AV11" s="201"/>
      <c r="AW11" s="205"/>
      <c r="AX11" s="205"/>
      <c r="AY11" s="205"/>
      <c r="AZ11" s="205"/>
      <c r="BA11" s="205"/>
      <c r="BB11" s="198"/>
      <c r="BC11" s="198"/>
      <c r="BD11" s="198"/>
      <c r="BE11" s="198"/>
      <c r="BF11" s="198"/>
      <c r="BG11" s="206"/>
      <c r="BH11" s="206"/>
      <c r="BI11" s="206"/>
      <c r="BJ11" s="210"/>
      <c r="BK11" s="210"/>
      <c r="BL11" s="210"/>
      <c r="BM11" s="210"/>
      <c r="BN11" s="210"/>
      <c r="BO11" s="210"/>
      <c r="BP11" s="211"/>
      <c r="BQ11" s="211"/>
      <c r="BR11" s="211"/>
      <c r="BS11" s="195"/>
      <c r="BT11" s="195"/>
      <c r="BU11" s="195"/>
    </row>
    <row r="12" spans="1:73" ht="11.25" customHeight="1" x14ac:dyDescent="0.15">
      <c r="A12" s="4"/>
      <c r="B12" s="4"/>
      <c r="C12" s="207" t="str">
        <f>一覧!F4</f>
        <v>④</v>
      </c>
      <c r="D12" s="207"/>
      <c r="E12" s="207"/>
      <c r="F12" s="207"/>
      <c r="G12" s="212">
        <f>一覧!I4</f>
        <v>0.45833333333333331</v>
      </c>
      <c r="H12" s="207"/>
      <c r="I12" s="207"/>
      <c r="J12" s="207"/>
      <c r="K12" s="207"/>
      <c r="L12" s="213" t="str">
        <f>IF(一覧!$V$17="","",一覧!$V$17)</f>
        <v>栃木翔南</v>
      </c>
      <c r="M12" s="213"/>
      <c r="N12" s="213"/>
      <c r="O12" s="213"/>
      <c r="P12" s="213"/>
      <c r="Q12" s="213"/>
      <c r="R12" s="207" t="str">
        <f>IF(U12="","",SUM(U12:V13))</f>
        <v/>
      </c>
      <c r="S12" s="207"/>
      <c r="T12" s="207" t="s">
        <v>55</v>
      </c>
      <c r="U12" s="208"/>
      <c r="V12" s="208"/>
      <c r="W12" s="69" t="s">
        <v>41</v>
      </c>
      <c r="X12" s="208"/>
      <c r="Y12" s="208"/>
      <c r="Z12" s="207" t="s">
        <v>56</v>
      </c>
      <c r="AA12" s="207" t="str">
        <f>IF(X12="","",SUM(X12:Y13))</f>
        <v/>
      </c>
      <c r="AB12" s="207"/>
      <c r="AC12" s="213" t="str">
        <f>IF(一覧!$V$13="","",一覧!$V$13)</f>
        <v>○宇都宮女子</v>
      </c>
      <c r="AD12" s="213"/>
      <c r="AE12" s="213"/>
      <c r="AF12" s="213"/>
      <c r="AG12" s="213"/>
      <c r="AH12" s="213"/>
      <c r="AI12" s="4"/>
      <c r="AJ12" s="4"/>
      <c r="AM12" s="198" t="str">
        <f>IF(一覧!V8="","",一覧!V8)</f>
        <v/>
      </c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19"/>
      <c r="BH12" s="219"/>
      <c r="BI12" s="219"/>
      <c r="BJ12" s="220"/>
      <c r="BK12" s="220"/>
      <c r="BL12" s="220"/>
      <c r="BM12" s="220"/>
      <c r="BN12" s="220"/>
      <c r="BO12" s="220"/>
      <c r="BP12" s="221"/>
      <c r="BQ12" s="221"/>
      <c r="BR12" s="221"/>
      <c r="BS12" s="222"/>
      <c r="BT12" s="222"/>
      <c r="BU12" s="222"/>
    </row>
    <row r="13" spans="1:73" ht="11.25" customHeight="1" x14ac:dyDescent="0.15">
      <c r="A13" s="4"/>
      <c r="B13" s="4"/>
      <c r="C13" s="207"/>
      <c r="D13" s="207"/>
      <c r="E13" s="207"/>
      <c r="F13" s="207"/>
      <c r="G13" s="207"/>
      <c r="H13" s="207"/>
      <c r="I13" s="207"/>
      <c r="J13" s="207"/>
      <c r="K13" s="207"/>
      <c r="L13" s="213"/>
      <c r="M13" s="213"/>
      <c r="N13" s="213"/>
      <c r="O13" s="213"/>
      <c r="P13" s="213"/>
      <c r="Q13" s="213"/>
      <c r="R13" s="207"/>
      <c r="S13" s="207"/>
      <c r="T13" s="207"/>
      <c r="U13" s="208"/>
      <c r="V13" s="208"/>
      <c r="W13" s="69" t="s">
        <v>41</v>
      </c>
      <c r="X13" s="208"/>
      <c r="Y13" s="208"/>
      <c r="Z13" s="207"/>
      <c r="AA13" s="207"/>
      <c r="AB13" s="207"/>
      <c r="AC13" s="213"/>
      <c r="AD13" s="213"/>
      <c r="AE13" s="213"/>
      <c r="AF13" s="213"/>
      <c r="AG13" s="213"/>
      <c r="AH13" s="213"/>
      <c r="AI13" s="4"/>
      <c r="AJ13" s="4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219"/>
      <c r="BH13" s="219"/>
      <c r="BI13" s="219"/>
      <c r="BJ13" s="220"/>
      <c r="BK13" s="220"/>
      <c r="BL13" s="220"/>
      <c r="BM13" s="220"/>
      <c r="BN13" s="220"/>
      <c r="BO13" s="220"/>
      <c r="BP13" s="221"/>
      <c r="BQ13" s="221"/>
      <c r="BR13" s="221"/>
      <c r="BS13" s="222"/>
      <c r="BT13" s="222"/>
      <c r="BU13" s="222"/>
    </row>
    <row r="14" spans="1:73" ht="11.25" customHeight="1" x14ac:dyDescent="0.15">
      <c r="A14" s="4"/>
      <c r="B14" s="4"/>
      <c r="C14" s="207" t="str">
        <f>一覧!F6</f>
        <v>③</v>
      </c>
      <c r="D14" s="207"/>
      <c r="E14" s="207"/>
      <c r="F14" s="207"/>
      <c r="G14" s="212">
        <f>一覧!I6</f>
        <v>0.52083333333333337</v>
      </c>
      <c r="H14" s="207"/>
      <c r="I14" s="207"/>
      <c r="J14" s="207"/>
      <c r="K14" s="207"/>
      <c r="L14" s="207" t="str">
        <f>IF(一覧!$AU$13="","",一覧!$AU$13)</f>
        <v>○白鴎足利</v>
      </c>
      <c r="M14" s="207"/>
      <c r="N14" s="207"/>
      <c r="O14" s="207"/>
      <c r="P14" s="207"/>
      <c r="Q14" s="207"/>
      <c r="R14" s="207" t="str">
        <f>IF(U14="","",SUM(U14:V15))</f>
        <v/>
      </c>
      <c r="S14" s="207"/>
      <c r="T14" s="207" t="s">
        <v>55</v>
      </c>
      <c r="U14" s="208"/>
      <c r="V14" s="208"/>
      <c r="W14" s="69" t="s">
        <v>41</v>
      </c>
      <c r="X14" s="208"/>
      <c r="Y14" s="208"/>
      <c r="Z14" s="207" t="s">
        <v>56</v>
      </c>
      <c r="AA14" s="207" t="str">
        <f>IF(X14="","",SUM(X14:Y15))</f>
        <v/>
      </c>
      <c r="AB14" s="207"/>
      <c r="AC14" s="207" t="str">
        <f>IF(一覧!$AU$15="","",一覧!$AU$15)</f>
        <v>宇中央</v>
      </c>
      <c r="AD14" s="207"/>
      <c r="AE14" s="207"/>
      <c r="AF14" s="207"/>
      <c r="AG14" s="207"/>
      <c r="AH14" s="207"/>
      <c r="AI14" s="4"/>
      <c r="AJ14" s="4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219"/>
      <c r="BH14" s="219"/>
      <c r="BI14" s="219"/>
      <c r="BJ14" s="220"/>
      <c r="BK14" s="220"/>
      <c r="BL14" s="220"/>
      <c r="BM14" s="220"/>
      <c r="BN14" s="220"/>
      <c r="BO14" s="220"/>
      <c r="BP14" s="221"/>
      <c r="BQ14" s="221"/>
      <c r="BR14" s="221"/>
      <c r="BS14" s="222"/>
      <c r="BT14" s="222"/>
      <c r="BU14" s="222"/>
    </row>
    <row r="15" spans="1:73" ht="11.25" customHeight="1" x14ac:dyDescent="0.15">
      <c r="A15" s="4"/>
      <c r="B15" s="4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8"/>
      <c r="V15" s="208"/>
      <c r="W15" s="69" t="s">
        <v>41</v>
      </c>
      <c r="X15" s="208"/>
      <c r="Y15" s="208"/>
      <c r="Z15" s="207"/>
      <c r="AA15" s="207"/>
      <c r="AB15" s="207"/>
      <c r="AC15" s="207"/>
      <c r="AD15" s="207"/>
      <c r="AE15" s="207"/>
      <c r="AF15" s="207"/>
      <c r="AG15" s="207"/>
      <c r="AH15" s="207"/>
      <c r="AI15" s="4"/>
      <c r="AJ15" s="4"/>
    </row>
    <row r="16" spans="1:73" ht="11.25" customHeight="1" x14ac:dyDescent="0.15">
      <c r="A16" s="4"/>
      <c r="B16" s="4"/>
      <c r="AI16" s="4"/>
      <c r="AJ16" s="4"/>
      <c r="AM16" s="209" t="s">
        <v>68</v>
      </c>
      <c r="AN16" s="209"/>
      <c r="AO16" s="209"/>
      <c r="AP16" s="209"/>
      <c r="AQ16" s="209"/>
      <c r="AR16" s="209" t="str">
        <f>AM18</f>
        <v>○宇短附</v>
      </c>
      <c r="AS16" s="209"/>
      <c r="AT16" s="209"/>
      <c r="AU16" s="209"/>
      <c r="AV16" s="209"/>
      <c r="AW16" s="209" t="str">
        <f>AM21</f>
        <v>大田原女子</v>
      </c>
      <c r="AX16" s="209"/>
      <c r="AY16" s="209"/>
      <c r="AZ16" s="209"/>
      <c r="BA16" s="209"/>
      <c r="BB16" s="209" t="str">
        <f>AM24</f>
        <v>作新学院</v>
      </c>
      <c r="BC16" s="209"/>
      <c r="BD16" s="209"/>
      <c r="BE16" s="209"/>
      <c r="BF16" s="209"/>
      <c r="BG16" s="209" t="s">
        <v>63</v>
      </c>
      <c r="BH16" s="209"/>
      <c r="BI16" s="209"/>
      <c r="BJ16" s="209" t="s">
        <v>64</v>
      </c>
      <c r="BK16" s="209"/>
      <c r="BL16" s="209"/>
      <c r="BM16" s="209" t="s">
        <v>65</v>
      </c>
      <c r="BN16" s="209"/>
      <c r="BO16" s="209"/>
      <c r="BP16" s="209" t="s">
        <v>66</v>
      </c>
      <c r="BQ16" s="209"/>
      <c r="BR16" s="209"/>
      <c r="BS16" s="209" t="s">
        <v>67</v>
      </c>
      <c r="BT16" s="209"/>
      <c r="BU16" s="209"/>
    </row>
    <row r="17" spans="1:73" ht="11.25" customHeight="1" x14ac:dyDescent="0.15">
      <c r="AI17" s="4"/>
      <c r="AJ17" s="4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</row>
    <row r="18" spans="1:73" ht="11.25" customHeight="1" x14ac:dyDescent="0.15"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4"/>
      <c r="AJ18" s="4"/>
      <c r="AM18" s="209" t="str">
        <f>IF(一覧!AU4="","",一覧!AU4)</f>
        <v>○宇短附</v>
      </c>
      <c r="AN18" s="209"/>
      <c r="AO18" s="209"/>
      <c r="AP18" s="209"/>
      <c r="AQ18" s="209"/>
      <c r="AR18" s="205"/>
      <c r="AS18" s="205"/>
      <c r="AT18" s="205"/>
      <c r="AU18" s="205"/>
      <c r="AV18" s="205"/>
      <c r="AW18" s="202" t="str">
        <f>R10</f>
        <v/>
      </c>
      <c r="AX18" s="196"/>
      <c r="AY18" s="196" t="s">
        <v>41</v>
      </c>
      <c r="AZ18" s="196" t="str">
        <f>AA10</f>
        <v/>
      </c>
      <c r="BA18" s="197"/>
      <c r="BB18" s="202" t="str">
        <f>AA28</f>
        <v/>
      </c>
      <c r="BC18" s="196"/>
      <c r="BD18" s="196" t="s">
        <v>41</v>
      </c>
      <c r="BE18" s="196" t="str">
        <f>R28</f>
        <v/>
      </c>
      <c r="BF18" s="197"/>
      <c r="BG18" s="206"/>
      <c r="BH18" s="206"/>
      <c r="BI18" s="206"/>
      <c r="BJ18" s="210"/>
      <c r="BK18" s="210"/>
      <c r="BL18" s="210"/>
      <c r="BM18" s="210"/>
      <c r="BN18" s="210"/>
      <c r="BO18" s="210"/>
      <c r="BP18" s="211"/>
      <c r="BQ18" s="211"/>
      <c r="BR18" s="211"/>
      <c r="BS18" s="195"/>
      <c r="BT18" s="195"/>
      <c r="BU18" s="195"/>
    </row>
    <row r="19" spans="1:73" ht="11.25" customHeight="1" x14ac:dyDescent="0.15">
      <c r="A19" s="4"/>
      <c r="B19" s="4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4"/>
      <c r="AJ19" s="4"/>
      <c r="AM19" s="209"/>
      <c r="AN19" s="209"/>
      <c r="AO19" s="209"/>
      <c r="AP19" s="209"/>
      <c r="AQ19" s="209"/>
      <c r="AR19" s="205"/>
      <c r="AS19" s="205"/>
      <c r="AT19" s="205"/>
      <c r="AU19" s="205"/>
      <c r="AV19" s="205"/>
      <c r="AW19" s="203"/>
      <c r="AX19" s="198"/>
      <c r="AY19" s="198"/>
      <c r="AZ19" s="198"/>
      <c r="BA19" s="199"/>
      <c r="BB19" s="203"/>
      <c r="BC19" s="198"/>
      <c r="BD19" s="198"/>
      <c r="BE19" s="198"/>
      <c r="BF19" s="199"/>
      <c r="BG19" s="206"/>
      <c r="BH19" s="206"/>
      <c r="BI19" s="206"/>
      <c r="BJ19" s="210"/>
      <c r="BK19" s="210"/>
      <c r="BL19" s="210"/>
      <c r="BM19" s="210"/>
      <c r="BN19" s="210"/>
      <c r="BO19" s="210"/>
      <c r="BP19" s="211"/>
      <c r="BQ19" s="211"/>
      <c r="BR19" s="211"/>
      <c r="BS19" s="195"/>
      <c r="BT19" s="195"/>
      <c r="BU19" s="195"/>
    </row>
    <row r="20" spans="1:73" ht="11.25" customHeight="1" x14ac:dyDescent="0.15">
      <c r="A20" s="4"/>
      <c r="B20" s="4"/>
      <c r="C20" s="218" t="s">
        <v>54</v>
      </c>
      <c r="D20" s="218"/>
      <c r="E20" s="218"/>
      <c r="F20" s="218"/>
      <c r="G20" s="218"/>
      <c r="H20" s="218" t="str">
        <f>一覧!A8</f>
        <v>9/4
（日）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4"/>
      <c r="AJ20" s="4"/>
      <c r="AM20" s="209"/>
      <c r="AN20" s="209"/>
      <c r="AO20" s="209"/>
      <c r="AP20" s="209"/>
      <c r="AQ20" s="209"/>
      <c r="AR20" s="205"/>
      <c r="AS20" s="205"/>
      <c r="AT20" s="205"/>
      <c r="AU20" s="205"/>
      <c r="AV20" s="205"/>
      <c r="AW20" s="204"/>
      <c r="AX20" s="200"/>
      <c r="AY20" s="200"/>
      <c r="AZ20" s="200"/>
      <c r="BA20" s="201"/>
      <c r="BB20" s="204"/>
      <c r="BC20" s="200"/>
      <c r="BD20" s="200"/>
      <c r="BE20" s="200"/>
      <c r="BF20" s="201"/>
      <c r="BG20" s="206"/>
      <c r="BH20" s="206"/>
      <c r="BI20" s="206"/>
      <c r="BJ20" s="210"/>
      <c r="BK20" s="210"/>
      <c r="BL20" s="210"/>
      <c r="BM20" s="210"/>
      <c r="BN20" s="210"/>
      <c r="BO20" s="210"/>
      <c r="BP20" s="211"/>
      <c r="BQ20" s="211"/>
      <c r="BR20" s="211"/>
      <c r="BS20" s="195"/>
      <c r="BT20" s="195"/>
      <c r="BU20" s="195"/>
    </row>
    <row r="21" spans="1:73" ht="11.25" customHeight="1" x14ac:dyDescent="0.15">
      <c r="A21" s="4"/>
      <c r="B21" s="4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4"/>
      <c r="AJ21" s="4"/>
      <c r="AM21" s="209" t="str">
        <f>IF(一覧!AU6="","",一覧!AU6)</f>
        <v>大田原女子</v>
      </c>
      <c r="AN21" s="209"/>
      <c r="AO21" s="209"/>
      <c r="AP21" s="209"/>
      <c r="AQ21" s="209"/>
      <c r="AR21" s="202" t="str">
        <f>AZ18</f>
        <v/>
      </c>
      <c r="AS21" s="196"/>
      <c r="AT21" s="196" t="s">
        <v>41</v>
      </c>
      <c r="AU21" s="196" t="str">
        <f>AW18</f>
        <v/>
      </c>
      <c r="AV21" s="197"/>
      <c r="AW21" s="205"/>
      <c r="AX21" s="205"/>
      <c r="AY21" s="205"/>
      <c r="AZ21" s="205"/>
      <c r="BA21" s="205"/>
      <c r="BB21" s="202" t="str">
        <f>R42</f>
        <v/>
      </c>
      <c r="BC21" s="196"/>
      <c r="BD21" s="196" t="s">
        <v>41</v>
      </c>
      <c r="BE21" s="196" t="str">
        <f>AA42</f>
        <v/>
      </c>
      <c r="BF21" s="197"/>
      <c r="BG21" s="206"/>
      <c r="BH21" s="206"/>
      <c r="BI21" s="206"/>
      <c r="BJ21" s="210"/>
      <c r="BK21" s="210"/>
      <c r="BL21" s="210"/>
      <c r="BM21" s="210"/>
      <c r="BN21" s="210"/>
      <c r="BO21" s="210"/>
      <c r="BP21" s="211"/>
      <c r="BQ21" s="211"/>
      <c r="BR21" s="211"/>
      <c r="BS21" s="195"/>
      <c r="BT21" s="195"/>
      <c r="BU21" s="195"/>
    </row>
    <row r="22" spans="1:73" ht="11.25" customHeight="1" x14ac:dyDescent="0.15">
      <c r="A22" s="4"/>
      <c r="B22" s="4"/>
      <c r="C22" s="218" t="s">
        <v>51</v>
      </c>
      <c r="D22" s="218"/>
      <c r="E22" s="218"/>
      <c r="F22" s="218"/>
      <c r="G22" s="218"/>
      <c r="H22" s="218" t="s">
        <v>97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4"/>
      <c r="AJ22" s="4"/>
      <c r="AM22" s="209"/>
      <c r="AN22" s="209"/>
      <c r="AO22" s="209"/>
      <c r="AP22" s="209"/>
      <c r="AQ22" s="209"/>
      <c r="AR22" s="203"/>
      <c r="AS22" s="198"/>
      <c r="AT22" s="198"/>
      <c r="AU22" s="198"/>
      <c r="AV22" s="199"/>
      <c r="AW22" s="205"/>
      <c r="AX22" s="205"/>
      <c r="AY22" s="205"/>
      <c r="AZ22" s="205"/>
      <c r="BA22" s="205"/>
      <c r="BB22" s="203"/>
      <c r="BC22" s="198"/>
      <c r="BD22" s="198"/>
      <c r="BE22" s="198"/>
      <c r="BF22" s="199"/>
      <c r="BG22" s="206"/>
      <c r="BH22" s="206"/>
      <c r="BI22" s="206"/>
      <c r="BJ22" s="210"/>
      <c r="BK22" s="210"/>
      <c r="BL22" s="210"/>
      <c r="BM22" s="210"/>
      <c r="BN22" s="210"/>
      <c r="BO22" s="210"/>
      <c r="BP22" s="211"/>
      <c r="BQ22" s="211"/>
      <c r="BR22" s="211"/>
      <c r="BS22" s="195"/>
      <c r="BT22" s="195"/>
      <c r="BU22" s="195"/>
    </row>
    <row r="23" spans="1:73" ht="11.25" customHeight="1" x14ac:dyDescent="0.15">
      <c r="A23" s="4"/>
      <c r="B23" s="4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4"/>
      <c r="AJ23" s="4"/>
      <c r="AK23" s="4"/>
      <c r="AM23" s="209"/>
      <c r="AN23" s="209"/>
      <c r="AO23" s="209"/>
      <c r="AP23" s="209"/>
      <c r="AQ23" s="209"/>
      <c r="AR23" s="204"/>
      <c r="AS23" s="200"/>
      <c r="AT23" s="200"/>
      <c r="AU23" s="200"/>
      <c r="AV23" s="201"/>
      <c r="AW23" s="205"/>
      <c r="AX23" s="205"/>
      <c r="AY23" s="205"/>
      <c r="AZ23" s="205"/>
      <c r="BA23" s="205"/>
      <c r="BB23" s="204"/>
      <c r="BC23" s="200"/>
      <c r="BD23" s="200"/>
      <c r="BE23" s="200"/>
      <c r="BF23" s="201"/>
      <c r="BG23" s="206"/>
      <c r="BH23" s="206"/>
      <c r="BI23" s="206"/>
      <c r="BJ23" s="210"/>
      <c r="BK23" s="210"/>
      <c r="BL23" s="210"/>
      <c r="BM23" s="210"/>
      <c r="BN23" s="210"/>
      <c r="BO23" s="210"/>
      <c r="BP23" s="211"/>
      <c r="BQ23" s="211"/>
      <c r="BR23" s="211"/>
      <c r="BS23" s="195"/>
      <c r="BT23" s="195"/>
      <c r="BU23" s="195"/>
    </row>
    <row r="24" spans="1:73" ht="11.25" customHeight="1" x14ac:dyDescent="0.15">
      <c r="A24" s="4"/>
      <c r="B24" s="4"/>
      <c r="C24" s="214" t="s">
        <v>52</v>
      </c>
      <c r="D24" s="215"/>
      <c r="E24" s="215"/>
      <c r="F24" s="215"/>
      <c r="G24" s="207" t="s">
        <v>53</v>
      </c>
      <c r="H24" s="207"/>
      <c r="I24" s="207"/>
      <c r="J24" s="207"/>
      <c r="K24" s="207"/>
      <c r="L24" s="207" t="s">
        <v>59</v>
      </c>
      <c r="M24" s="207"/>
      <c r="N24" s="207"/>
      <c r="O24" s="207"/>
      <c r="P24" s="207"/>
      <c r="Q24" s="207"/>
      <c r="R24" s="207" t="s">
        <v>57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 t="s">
        <v>58</v>
      </c>
      <c r="AD24" s="207"/>
      <c r="AE24" s="207"/>
      <c r="AF24" s="207"/>
      <c r="AG24" s="207"/>
      <c r="AH24" s="207"/>
      <c r="AI24" s="4"/>
      <c r="AJ24" s="4"/>
      <c r="AK24" s="4"/>
      <c r="AM24" s="209" t="str">
        <f>IF(一覧!AU8="","",一覧!AU8)</f>
        <v>作新学院</v>
      </c>
      <c r="AN24" s="209"/>
      <c r="AO24" s="209"/>
      <c r="AP24" s="209"/>
      <c r="AQ24" s="209"/>
      <c r="AR24" s="202" t="str">
        <f>BE18</f>
        <v/>
      </c>
      <c r="AS24" s="196"/>
      <c r="AT24" s="196" t="s">
        <v>41</v>
      </c>
      <c r="AU24" s="196" t="str">
        <f>BB18</f>
        <v/>
      </c>
      <c r="AV24" s="197"/>
      <c r="AW24" s="202" t="str">
        <f>BE21</f>
        <v/>
      </c>
      <c r="AX24" s="196"/>
      <c r="AY24" s="196" t="s">
        <v>41</v>
      </c>
      <c r="AZ24" s="196" t="str">
        <f>BB21</f>
        <v/>
      </c>
      <c r="BA24" s="197"/>
      <c r="BB24" s="205"/>
      <c r="BC24" s="205"/>
      <c r="BD24" s="205"/>
      <c r="BE24" s="205"/>
      <c r="BF24" s="205"/>
      <c r="BG24" s="206"/>
      <c r="BH24" s="206"/>
      <c r="BI24" s="206"/>
      <c r="BJ24" s="210"/>
      <c r="BK24" s="210"/>
      <c r="BL24" s="210"/>
      <c r="BM24" s="210"/>
      <c r="BN24" s="210"/>
      <c r="BO24" s="210"/>
      <c r="BP24" s="211"/>
      <c r="BQ24" s="211"/>
      <c r="BR24" s="211"/>
      <c r="BS24" s="195"/>
      <c r="BT24" s="195"/>
      <c r="BU24" s="195"/>
    </row>
    <row r="25" spans="1:73" ht="11.25" customHeight="1" x14ac:dyDescent="0.15">
      <c r="A25" s="4"/>
      <c r="B25" s="4"/>
      <c r="C25" s="215"/>
      <c r="D25" s="215"/>
      <c r="E25" s="215"/>
      <c r="F25" s="215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4"/>
      <c r="AJ25" s="4"/>
      <c r="AK25" s="4"/>
      <c r="AM25" s="209"/>
      <c r="AN25" s="209"/>
      <c r="AO25" s="209"/>
      <c r="AP25" s="209"/>
      <c r="AQ25" s="209"/>
      <c r="AR25" s="203"/>
      <c r="AS25" s="198"/>
      <c r="AT25" s="198"/>
      <c r="AU25" s="198"/>
      <c r="AV25" s="199"/>
      <c r="AW25" s="203"/>
      <c r="AX25" s="198"/>
      <c r="AY25" s="198"/>
      <c r="AZ25" s="198"/>
      <c r="BA25" s="199"/>
      <c r="BB25" s="205"/>
      <c r="BC25" s="205"/>
      <c r="BD25" s="205"/>
      <c r="BE25" s="205"/>
      <c r="BF25" s="205"/>
      <c r="BG25" s="206"/>
      <c r="BH25" s="206"/>
      <c r="BI25" s="206"/>
      <c r="BJ25" s="210"/>
      <c r="BK25" s="210"/>
      <c r="BL25" s="210"/>
      <c r="BM25" s="210"/>
      <c r="BN25" s="210"/>
      <c r="BO25" s="210"/>
      <c r="BP25" s="211"/>
      <c r="BQ25" s="211"/>
      <c r="BR25" s="211"/>
      <c r="BS25" s="195"/>
      <c r="BT25" s="195"/>
      <c r="BU25" s="195"/>
    </row>
    <row r="26" spans="1:73" ht="11.25" customHeight="1" x14ac:dyDescent="0.15">
      <c r="A26" s="4"/>
      <c r="B26" s="4"/>
      <c r="C26" s="207" t="str">
        <f>一覧!F8</f>
        <v>①</v>
      </c>
      <c r="D26" s="207"/>
      <c r="E26" s="207"/>
      <c r="F26" s="207"/>
      <c r="G26" s="212">
        <f>一覧!I2</f>
        <v>0.39583333333333331</v>
      </c>
      <c r="H26" s="207"/>
      <c r="I26" s="207"/>
      <c r="J26" s="207"/>
      <c r="K26" s="207"/>
      <c r="L26" s="207" t="str">
        <f>IF(一覧!$V$4="","",一覧!$V$4)</f>
        <v>○文星女子</v>
      </c>
      <c r="M26" s="207"/>
      <c r="N26" s="207"/>
      <c r="O26" s="207"/>
      <c r="P26" s="207"/>
      <c r="Q26" s="207"/>
      <c r="R26" s="207" t="str">
        <f>IF(U26="","",SUM(U26:V27))</f>
        <v/>
      </c>
      <c r="S26" s="207"/>
      <c r="T26" s="207" t="s">
        <v>55</v>
      </c>
      <c r="U26" s="208"/>
      <c r="V26" s="208"/>
      <c r="W26" s="69" t="s">
        <v>41</v>
      </c>
      <c r="X26" s="208"/>
      <c r="Y26" s="208"/>
      <c r="Z26" s="207" t="s">
        <v>56</v>
      </c>
      <c r="AA26" s="207" t="str">
        <f>IF(X26="","",SUM(X26:Y27))</f>
        <v/>
      </c>
      <c r="AB26" s="207"/>
      <c r="AC26" s="207" t="str">
        <f>IF(一覧!$V$6="","",一覧!$V$6)</f>
        <v>小山城南</v>
      </c>
      <c r="AD26" s="207"/>
      <c r="AE26" s="207"/>
      <c r="AF26" s="207"/>
      <c r="AG26" s="207"/>
      <c r="AH26" s="207"/>
      <c r="AI26" s="4"/>
      <c r="AJ26" s="4"/>
      <c r="AM26" s="209"/>
      <c r="AN26" s="209"/>
      <c r="AO26" s="209"/>
      <c r="AP26" s="209"/>
      <c r="AQ26" s="209"/>
      <c r="AR26" s="204"/>
      <c r="AS26" s="200"/>
      <c r="AT26" s="200"/>
      <c r="AU26" s="200"/>
      <c r="AV26" s="201"/>
      <c r="AW26" s="204"/>
      <c r="AX26" s="200"/>
      <c r="AY26" s="200"/>
      <c r="AZ26" s="200"/>
      <c r="BA26" s="201"/>
      <c r="BB26" s="205"/>
      <c r="BC26" s="205"/>
      <c r="BD26" s="205"/>
      <c r="BE26" s="205"/>
      <c r="BF26" s="205"/>
      <c r="BG26" s="206"/>
      <c r="BH26" s="206"/>
      <c r="BI26" s="206"/>
      <c r="BJ26" s="210"/>
      <c r="BK26" s="210"/>
      <c r="BL26" s="210"/>
      <c r="BM26" s="210"/>
      <c r="BN26" s="210"/>
      <c r="BO26" s="210"/>
      <c r="BP26" s="211"/>
      <c r="BQ26" s="211"/>
      <c r="BR26" s="211"/>
      <c r="BS26" s="195"/>
      <c r="BT26" s="195"/>
      <c r="BU26" s="195"/>
    </row>
    <row r="27" spans="1:73" ht="11.25" customHeight="1" x14ac:dyDescent="0.15">
      <c r="A27" s="4"/>
      <c r="B27" s="4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  <c r="V27" s="208"/>
      <c r="W27" s="69" t="s">
        <v>41</v>
      </c>
      <c r="X27" s="208"/>
      <c r="Y27" s="208"/>
      <c r="Z27" s="207"/>
      <c r="AA27" s="207"/>
      <c r="AB27" s="207"/>
      <c r="AC27" s="207"/>
      <c r="AD27" s="207"/>
      <c r="AE27" s="207"/>
      <c r="AF27" s="207"/>
      <c r="AG27" s="207"/>
      <c r="AH27" s="207"/>
      <c r="AI27" s="4"/>
      <c r="AJ27" s="4"/>
    </row>
    <row r="28" spans="1:73" ht="11.25" customHeight="1" x14ac:dyDescent="0.15">
      <c r="A28" s="4"/>
      <c r="B28" s="4"/>
      <c r="C28" s="207" t="str">
        <f>一覧!F10</f>
        <v>⑤</v>
      </c>
      <c r="D28" s="207"/>
      <c r="E28" s="207"/>
      <c r="F28" s="207"/>
      <c r="G28" s="212">
        <f>一覧!I10</f>
        <v>0.45833333333333331</v>
      </c>
      <c r="H28" s="207"/>
      <c r="I28" s="207"/>
      <c r="J28" s="207"/>
      <c r="K28" s="207"/>
      <c r="L28" s="207" t="str">
        <f>IF(一覧!$AU$8="","",一覧!$AU$8)</f>
        <v>作新学院</v>
      </c>
      <c r="M28" s="207"/>
      <c r="N28" s="207"/>
      <c r="O28" s="207"/>
      <c r="P28" s="207"/>
      <c r="Q28" s="207"/>
      <c r="R28" s="207" t="str">
        <f>IF(U28="","",SUM(U28:V29))</f>
        <v/>
      </c>
      <c r="S28" s="207"/>
      <c r="T28" s="207" t="s">
        <v>55</v>
      </c>
      <c r="U28" s="208"/>
      <c r="V28" s="208"/>
      <c r="W28" s="69" t="s">
        <v>41</v>
      </c>
      <c r="X28" s="208"/>
      <c r="Y28" s="208"/>
      <c r="Z28" s="207" t="s">
        <v>56</v>
      </c>
      <c r="AA28" s="207" t="str">
        <f>IF(X28="","",SUM(X28:Y29))</f>
        <v/>
      </c>
      <c r="AB28" s="207"/>
      <c r="AC28" s="207" t="str">
        <f>IF(一覧!$AU$4="","",一覧!$AU$4)</f>
        <v>○宇短附</v>
      </c>
      <c r="AD28" s="207"/>
      <c r="AE28" s="207"/>
      <c r="AF28" s="207"/>
      <c r="AG28" s="207"/>
      <c r="AH28" s="207"/>
      <c r="AI28" s="4"/>
      <c r="AJ28" s="4"/>
      <c r="AM28" s="209" t="s">
        <v>69</v>
      </c>
      <c r="AN28" s="209"/>
      <c r="AO28" s="209"/>
      <c r="AP28" s="209"/>
      <c r="AQ28" s="209"/>
      <c r="AR28" s="209" t="str">
        <f>AM30</f>
        <v>○宇都宮女子</v>
      </c>
      <c r="AS28" s="209"/>
      <c r="AT28" s="209"/>
      <c r="AU28" s="209"/>
      <c r="AV28" s="209"/>
      <c r="AW28" s="209" t="str">
        <f>AM33</f>
        <v>合同</v>
      </c>
      <c r="AX28" s="209"/>
      <c r="AY28" s="209"/>
      <c r="AZ28" s="209"/>
      <c r="BA28" s="209"/>
      <c r="BB28" s="209" t="str">
        <f>AM36</f>
        <v>栃木翔南</v>
      </c>
      <c r="BC28" s="209"/>
      <c r="BD28" s="209"/>
      <c r="BE28" s="209"/>
      <c r="BF28" s="209"/>
      <c r="BG28" s="209" t="s">
        <v>63</v>
      </c>
      <c r="BH28" s="209"/>
      <c r="BI28" s="209"/>
      <c r="BJ28" s="209" t="s">
        <v>64</v>
      </c>
      <c r="BK28" s="209"/>
      <c r="BL28" s="209"/>
      <c r="BM28" s="209" t="s">
        <v>65</v>
      </c>
      <c r="BN28" s="209"/>
      <c r="BO28" s="209"/>
      <c r="BP28" s="209" t="s">
        <v>66</v>
      </c>
      <c r="BQ28" s="209"/>
      <c r="BR28" s="209"/>
      <c r="BS28" s="209" t="s">
        <v>67</v>
      </c>
      <c r="BT28" s="209"/>
      <c r="BU28" s="209"/>
    </row>
    <row r="29" spans="1:73" ht="11.25" customHeight="1" x14ac:dyDescent="0.15">
      <c r="A29" s="4"/>
      <c r="B29" s="4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8"/>
      <c r="V29" s="208"/>
      <c r="W29" s="69" t="s">
        <v>41</v>
      </c>
      <c r="X29" s="208"/>
      <c r="Y29" s="208"/>
      <c r="Z29" s="207"/>
      <c r="AA29" s="207"/>
      <c r="AB29" s="207"/>
      <c r="AC29" s="207"/>
      <c r="AD29" s="207"/>
      <c r="AE29" s="207"/>
      <c r="AF29" s="207"/>
      <c r="AG29" s="207"/>
      <c r="AH29" s="207"/>
      <c r="AI29" s="4"/>
      <c r="AJ29" s="4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</row>
    <row r="30" spans="1:73" ht="11.25" customHeight="1" x14ac:dyDescent="0.15">
      <c r="A30" s="4"/>
      <c r="B30" s="4"/>
      <c r="C30" s="207" t="str">
        <f>一覧!F12</f>
        <v>⑥</v>
      </c>
      <c r="D30" s="207"/>
      <c r="E30" s="207"/>
      <c r="F30" s="207"/>
      <c r="G30" s="212">
        <f>一覧!I12</f>
        <v>0.52083333333333337</v>
      </c>
      <c r="H30" s="207"/>
      <c r="I30" s="207"/>
      <c r="J30" s="207"/>
      <c r="K30" s="207"/>
      <c r="L30" s="207" t="str">
        <f>IF(一覧!$V$15="","",一覧!$V$15)</f>
        <v>合同</v>
      </c>
      <c r="M30" s="207"/>
      <c r="N30" s="207"/>
      <c r="O30" s="207"/>
      <c r="P30" s="207"/>
      <c r="Q30" s="207"/>
      <c r="R30" s="207" t="str">
        <f>IF(U30="","",SUM(U30:V31))</f>
        <v/>
      </c>
      <c r="S30" s="207"/>
      <c r="T30" s="207" t="s">
        <v>55</v>
      </c>
      <c r="U30" s="208"/>
      <c r="V30" s="208"/>
      <c r="W30" s="69" t="s">
        <v>41</v>
      </c>
      <c r="X30" s="208"/>
      <c r="Y30" s="208"/>
      <c r="Z30" s="207" t="s">
        <v>56</v>
      </c>
      <c r="AA30" s="207" t="str">
        <f>IF(X30="","",SUM(X30:Y31))</f>
        <v/>
      </c>
      <c r="AB30" s="207"/>
      <c r="AC30" s="213" t="str">
        <f>IF(一覧!$V$17="","",一覧!$V$17)</f>
        <v>栃木翔南</v>
      </c>
      <c r="AD30" s="213"/>
      <c r="AE30" s="213"/>
      <c r="AF30" s="213"/>
      <c r="AG30" s="213"/>
      <c r="AH30" s="213"/>
      <c r="AI30" s="4"/>
      <c r="AJ30" s="4"/>
      <c r="AM30" s="209" t="str">
        <f>IF(一覧!V13="","",一覧!V13)</f>
        <v>○宇都宮女子</v>
      </c>
      <c r="AN30" s="209"/>
      <c r="AO30" s="209"/>
      <c r="AP30" s="209"/>
      <c r="AQ30" s="209"/>
      <c r="AR30" s="205"/>
      <c r="AS30" s="205"/>
      <c r="AT30" s="205"/>
      <c r="AU30" s="205"/>
      <c r="AV30" s="205"/>
      <c r="AW30" s="202" t="str">
        <f>R44</f>
        <v/>
      </c>
      <c r="AX30" s="196"/>
      <c r="AY30" s="196" t="s">
        <v>41</v>
      </c>
      <c r="AZ30" s="196" t="str">
        <f>AA44</f>
        <v/>
      </c>
      <c r="BA30" s="197"/>
      <c r="BB30" s="202" t="str">
        <f>AA12</f>
        <v/>
      </c>
      <c r="BC30" s="196"/>
      <c r="BD30" s="196" t="s">
        <v>41</v>
      </c>
      <c r="BE30" s="196" t="str">
        <f>R12</f>
        <v/>
      </c>
      <c r="BF30" s="197"/>
      <c r="BG30" s="206"/>
      <c r="BH30" s="206"/>
      <c r="BI30" s="206"/>
      <c r="BJ30" s="210"/>
      <c r="BK30" s="210"/>
      <c r="BL30" s="210"/>
      <c r="BM30" s="210"/>
      <c r="BN30" s="210"/>
      <c r="BO30" s="210"/>
      <c r="BP30" s="211"/>
      <c r="BQ30" s="211"/>
      <c r="BR30" s="211"/>
      <c r="BS30" s="195"/>
      <c r="BT30" s="195"/>
      <c r="BU30" s="195"/>
    </row>
    <row r="31" spans="1:73" ht="11.25" customHeight="1" x14ac:dyDescent="0.15">
      <c r="A31" s="4"/>
      <c r="B31" s="4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8"/>
      <c r="V31" s="208"/>
      <c r="W31" s="69" t="s">
        <v>41</v>
      </c>
      <c r="X31" s="208"/>
      <c r="Y31" s="208"/>
      <c r="Z31" s="207"/>
      <c r="AA31" s="207"/>
      <c r="AB31" s="207"/>
      <c r="AC31" s="213"/>
      <c r="AD31" s="213"/>
      <c r="AE31" s="213"/>
      <c r="AF31" s="213"/>
      <c r="AG31" s="213"/>
      <c r="AH31" s="213"/>
      <c r="AI31" s="4"/>
      <c r="AJ31" s="4"/>
      <c r="AM31" s="209"/>
      <c r="AN31" s="209"/>
      <c r="AO31" s="209"/>
      <c r="AP31" s="209"/>
      <c r="AQ31" s="209"/>
      <c r="AR31" s="205"/>
      <c r="AS31" s="205"/>
      <c r="AT31" s="205"/>
      <c r="AU31" s="205"/>
      <c r="AV31" s="205"/>
      <c r="AW31" s="203"/>
      <c r="AX31" s="198"/>
      <c r="AY31" s="198"/>
      <c r="AZ31" s="198"/>
      <c r="BA31" s="199"/>
      <c r="BB31" s="203"/>
      <c r="BC31" s="198"/>
      <c r="BD31" s="198"/>
      <c r="BE31" s="198"/>
      <c r="BF31" s="199"/>
      <c r="BG31" s="206"/>
      <c r="BH31" s="206"/>
      <c r="BI31" s="206"/>
      <c r="BJ31" s="210"/>
      <c r="BK31" s="210"/>
      <c r="BL31" s="210"/>
      <c r="BM31" s="210"/>
      <c r="BN31" s="210"/>
      <c r="BO31" s="210"/>
      <c r="BP31" s="211"/>
      <c r="BQ31" s="211"/>
      <c r="BR31" s="211"/>
      <c r="BS31" s="195"/>
      <c r="BT31" s="195"/>
      <c r="BU31" s="195"/>
    </row>
    <row r="32" spans="1:73" ht="11.25" customHeight="1" x14ac:dyDescent="0.15">
      <c r="A32" s="4"/>
      <c r="B32" s="4"/>
      <c r="C32" s="213" t="str">
        <f>一覧!F14</f>
        <v>⑦</v>
      </c>
      <c r="D32" s="213"/>
      <c r="E32" s="213"/>
      <c r="F32" s="213"/>
      <c r="G32" s="216">
        <f>一覧!I14</f>
        <v>0.58333333333333337</v>
      </c>
      <c r="H32" s="213"/>
      <c r="I32" s="213"/>
      <c r="J32" s="213"/>
      <c r="K32" s="213"/>
      <c r="L32" s="207" t="str">
        <f>IF(一覧!$AU$15="","",一覧!$AU$15)</f>
        <v>宇中央</v>
      </c>
      <c r="M32" s="207"/>
      <c r="N32" s="207"/>
      <c r="O32" s="207"/>
      <c r="P32" s="207"/>
      <c r="Q32" s="207"/>
      <c r="R32" s="213" t="str">
        <f>IF(U32="","",SUM(U32:V33))</f>
        <v/>
      </c>
      <c r="S32" s="213"/>
      <c r="T32" s="213" t="s">
        <v>55</v>
      </c>
      <c r="U32" s="217"/>
      <c r="V32" s="217"/>
      <c r="W32" s="71" t="s">
        <v>41</v>
      </c>
      <c r="X32" s="217"/>
      <c r="Y32" s="217"/>
      <c r="Z32" s="213" t="s">
        <v>56</v>
      </c>
      <c r="AA32" s="213" t="str">
        <f>IF(X32="","",SUM(X32:Y33))</f>
        <v/>
      </c>
      <c r="AB32" s="213"/>
      <c r="AC32" s="207" t="str">
        <f>IF(一覧!$AU$17="","",一覧!$AU$17)</f>
        <v>栃木女子</v>
      </c>
      <c r="AD32" s="207"/>
      <c r="AE32" s="207"/>
      <c r="AF32" s="207"/>
      <c r="AG32" s="207"/>
      <c r="AH32" s="207"/>
      <c r="AI32" s="4"/>
      <c r="AJ32" s="4"/>
      <c r="AM32" s="209"/>
      <c r="AN32" s="209"/>
      <c r="AO32" s="209"/>
      <c r="AP32" s="209"/>
      <c r="AQ32" s="209"/>
      <c r="AR32" s="205"/>
      <c r="AS32" s="205"/>
      <c r="AT32" s="205"/>
      <c r="AU32" s="205"/>
      <c r="AV32" s="205"/>
      <c r="AW32" s="204"/>
      <c r="AX32" s="200"/>
      <c r="AY32" s="200"/>
      <c r="AZ32" s="200"/>
      <c r="BA32" s="201"/>
      <c r="BB32" s="204"/>
      <c r="BC32" s="200"/>
      <c r="BD32" s="200"/>
      <c r="BE32" s="200"/>
      <c r="BF32" s="201"/>
      <c r="BG32" s="206"/>
      <c r="BH32" s="206"/>
      <c r="BI32" s="206"/>
      <c r="BJ32" s="210"/>
      <c r="BK32" s="210"/>
      <c r="BL32" s="210"/>
      <c r="BM32" s="210"/>
      <c r="BN32" s="210"/>
      <c r="BO32" s="210"/>
      <c r="BP32" s="211"/>
      <c r="BQ32" s="211"/>
      <c r="BR32" s="211"/>
      <c r="BS32" s="195"/>
      <c r="BT32" s="195"/>
      <c r="BU32" s="195"/>
    </row>
    <row r="33" spans="1:73" ht="11.25" customHeight="1" x14ac:dyDescent="0.15">
      <c r="A33" s="4"/>
      <c r="B33" s="4"/>
      <c r="C33" s="213"/>
      <c r="D33" s="213"/>
      <c r="E33" s="213"/>
      <c r="F33" s="213"/>
      <c r="G33" s="213"/>
      <c r="H33" s="213"/>
      <c r="I33" s="213"/>
      <c r="J33" s="213"/>
      <c r="K33" s="213"/>
      <c r="L33" s="207"/>
      <c r="M33" s="207"/>
      <c r="N33" s="207"/>
      <c r="O33" s="207"/>
      <c r="P33" s="207"/>
      <c r="Q33" s="207"/>
      <c r="R33" s="213"/>
      <c r="S33" s="213"/>
      <c r="T33" s="213"/>
      <c r="U33" s="217"/>
      <c r="V33" s="217"/>
      <c r="W33" s="71" t="s">
        <v>41</v>
      </c>
      <c r="X33" s="217"/>
      <c r="Y33" s="217"/>
      <c r="Z33" s="213"/>
      <c r="AA33" s="213"/>
      <c r="AB33" s="213"/>
      <c r="AC33" s="207"/>
      <c r="AD33" s="207"/>
      <c r="AE33" s="207"/>
      <c r="AF33" s="207"/>
      <c r="AG33" s="207"/>
      <c r="AH33" s="207"/>
      <c r="AI33" s="4"/>
      <c r="AJ33" s="4"/>
      <c r="AM33" s="209" t="str">
        <f>IF(一覧!V15="","",一覧!V15)</f>
        <v>合同</v>
      </c>
      <c r="AN33" s="209"/>
      <c r="AO33" s="209"/>
      <c r="AP33" s="209"/>
      <c r="AQ33" s="209"/>
      <c r="AR33" s="202" t="str">
        <f>AZ30</f>
        <v/>
      </c>
      <c r="AS33" s="196"/>
      <c r="AT33" s="196" t="s">
        <v>41</v>
      </c>
      <c r="AU33" s="196" t="str">
        <f>AW30</f>
        <v/>
      </c>
      <c r="AV33" s="197"/>
      <c r="AW33" s="205"/>
      <c r="AX33" s="205"/>
      <c r="AY33" s="205"/>
      <c r="AZ33" s="205"/>
      <c r="BA33" s="205"/>
      <c r="BB33" s="202" t="str">
        <f>R30</f>
        <v/>
      </c>
      <c r="BC33" s="196"/>
      <c r="BD33" s="196" t="s">
        <v>41</v>
      </c>
      <c r="BE33" s="196" t="str">
        <f>AA30</f>
        <v/>
      </c>
      <c r="BF33" s="197"/>
      <c r="BG33" s="206"/>
      <c r="BH33" s="206"/>
      <c r="BI33" s="206"/>
      <c r="BJ33" s="210"/>
      <c r="BK33" s="210"/>
      <c r="BL33" s="210"/>
      <c r="BM33" s="210"/>
      <c r="BN33" s="210"/>
      <c r="BO33" s="210"/>
      <c r="BP33" s="211"/>
      <c r="BQ33" s="211"/>
      <c r="BR33" s="211"/>
      <c r="BS33" s="195"/>
      <c r="BT33" s="195"/>
      <c r="BU33" s="195"/>
    </row>
    <row r="34" spans="1:73" ht="11.25" customHeight="1" x14ac:dyDescent="0.15">
      <c r="A34" s="4"/>
      <c r="B34" s="4"/>
      <c r="C34" s="70"/>
      <c r="D34" s="70"/>
      <c r="E34" s="70"/>
      <c r="F34" s="70"/>
      <c r="G34" s="70"/>
      <c r="H34" s="70"/>
      <c r="I34" s="70"/>
      <c r="J34" s="77"/>
      <c r="K34" s="77"/>
      <c r="L34" s="77"/>
      <c r="M34" s="77"/>
      <c r="N34" s="77"/>
      <c r="O34" s="77"/>
      <c r="P34" s="70"/>
      <c r="Q34" s="77"/>
      <c r="R34" s="77"/>
      <c r="S34" s="77"/>
      <c r="T34" s="77"/>
      <c r="U34" s="77"/>
      <c r="V34" s="77"/>
      <c r="W34" s="70"/>
      <c r="X34" s="70"/>
      <c r="Y34" s="70"/>
      <c r="Z34" s="70"/>
      <c r="AA34" s="70"/>
      <c r="AH34" s="70"/>
      <c r="AI34" s="4"/>
      <c r="AJ34" s="4"/>
      <c r="AM34" s="209"/>
      <c r="AN34" s="209"/>
      <c r="AO34" s="209"/>
      <c r="AP34" s="209"/>
      <c r="AQ34" s="209"/>
      <c r="AR34" s="203"/>
      <c r="AS34" s="198"/>
      <c r="AT34" s="198"/>
      <c r="AU34" s="198"/>
      <c r="AV34" s="199"/>
      <c r="AW34" s="205"/>
      <c r="AX34" s="205"/>
      <c r="AY34" s="205"/>
      <c r="AZ34" s="205"/>
      <c r="BA34" s="205"/>
      <c r="BB34" s="203"/>
      <c r="BC34" s="198"/>
      <c r="BD34" s="198"/>
      <c r="BE34" s="198"/>
      <c r="BF34" s="199"/>
      <c r="BG34" s="206"/>
      <c r="BH34" s="206"/>
      <c r="BI34" s="206"/>
      <c r="BJ34" s="210"/>
      <c r="BK34" s="210"/>
      <c r="BL34" s="210"/>
      <c r="BM34" s="210"/>
      <c r="BN34" s="210"/>
      <c r="BO34" s="210"/>
      <c r="BP34" s="211"/>
      <c r="BQ34" s="211"/>
      <c r="BR34" s="211"/>
      <c r="BS34" s="195"/>
      <c r="BT34" s="195"/>
      <c r="BU34" s="195"/>
    </row>
    <row r="35" spans="1:73" ht="11.25" customHeight="1" x14ac:dyDescent="0.15">
      <c r="A35" s="4"/>
      <c r="B35" s="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4"/>
      <c r="AJ35" s="4"/>
      <c r="AM35" s="209"/>
      <c r="AN35" s="209"/>
      <c r="AO35" s="209"/>
      <c r="AP35" s="209"/>
      <c r="AQ35" s="209"/>
      <c r="AR35" s="204"/>
      <c r="AS35" s="200"/>
      <c r="AT35" s="200"/>
      <c r="AU35" s="200"/>
      <c r="AV35" s="201"/>
      <c r="AW35" s="205"/>
      <c r="AX35" s="205"/>
      <c r="AY35" s="205"/>
      <c r="AZ35" s="205"/>
      <c r="BA35" s="205"/>
      <c r="BB35" s="204"/>
      <c r="BC35" s="200"/>
      <c r="BD35" s="200"/>
      <c r="BE35" s="200"/>
      <c r="BF35" s="201"/>
      <c r="BG35" s="206"/>
      <c r="BH35" s="206"/>
      <c r="BI35" s="206"/>
      <c r="BJ35" s="210"/>
      <c r="BK35" s="210"/>
      <c r="BL35" s="210"/>
      <c r="BM35" s="210"/>
      <c r="BN35" s="210"/>
      <c r="BO35" s="210"/>
      <c r="BP35" s="211"/>
      <c r="BQ35" s="211"/>
      <c r="BR35" s="211"/>
      <c r="BS35" s="195"/>
      <c r="BT35" s="195"/>
      <c r="BU35" s="195"/>
    </row>
    <row r="36" spans="1:73" ht="11.25" customHeight="1" x14ac:dyDescent="0.15">
      <c r="A36" s="4"/>
      <c r="B36" s="4"/>
      <c r="C36" s="218" t="s">
        <v>54</v>
      </c>
      <c r="D36" s="218"/>
      <c r="E36" s="218"/>
      <c r="F36" s="218"/>
      <c r="G36" s="218"/>
      <c r="H36" s="218" t="str">
        <f>一覧!A16</f>
        <v>9/11
（日）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4"/>
      <c r="AJ36" s="4"/>
      <c r="AM36" s="209" t="str">
        <f>IF(一覧!V17="","",一覧!V17)</f>
        <v>栃木翔南</v>
      </c>
      <c r="AN36" s="209"/>
      <c r="AO36" s="209"/>
      <c r="AP36" s="209"/>
      <c r="AQ36" s="209"/>
      <c r="AR36" s="202" t="str">
        <f>BE30</f>
        <v/>
      </c>
      <c r="AS36" s="196"/>
      <c r="AT36" s="196" t="s">
        <v>41</v>
      </c>
      <c r="AU36" s="196" t="str">
        <f>BB30</f>
        <v/>
      </c>
      <c r="AV36" s="197"/>
      <c r="AW36" s="202" t="str">
        <f>BE33</f>
        <v/>
      </c>
      <c r="AX36" s="196"/>
      <c r="AY36" s="196" t="s">
        <v>41</v>
      </c>
      <c r="AZ36" s="196" t="str">
        <f>BB33</f>
        <v/>
      </c>
      <c r="BA36" s="197"/>
      <c r="BB36" s="205"/>
      <c r="BC36" s="205"/>
      <c r="BD36" s="205"/>
      <c r="BE36" s="205"/>
      <c r="BF36" s="205"/>
      <c r="BG36" s="206"/>
      <c r="BH36" s="206"/>
      <c r="BI36" s="206"/>
      <c r="BJ36" s="210"/>
      <c r="BK36" s="210"/>
      <c r="BL36" s="210"/>
      <c r="BM36" s="210"/>
      <c r="BN36" s="210"/>
      <c r="BO36" s="210"/>
      <c r="BP36" s="211"/>
      <c r="BQ36" s="211"/>
      <c r="BR36" s="211"/>
      <c r="BS36" s="195"/>
      <c r="BT36" s="195"/>
      <c r="BU36" s="195"/>
    </row>
    <row r="37" spans="1:73" ht="11.25" customHeight="1" x14ac:dyDescent="0.15">
      <c r="A37" s="4"/>
      <c r="B37" s="4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4"/>
      <c r="AJ37" s="4"/>
      <c r="AM37" s="209"/>
      <c r="AN37" s="209"/>
      <c r="AO37" s="209"/>
      <c r="AP37" s="209"/>
      <c r="AQ37" s="209"/>
      <c r="AR37" s="203"/>
      <c r="AS37" s="198"/>
      <c r="AT37" s="198"/>
      <c r="AU37" s="198"/>
      <c r="AV37" s="199"/>
      <c r="AW37" s="203"/>
      <c r="AX37" s="198"/>
      <c r="AY37" s="198"/>
      <c r="AZ37" s="198"/>
      <c r="BA37" s="199"/>
      <c r="BB37" s="205"/>
      <c r="BC37" s="205"/>
      <c r="BD37" s="205"/>
      <c r="BE37" s="205"/>
      <c r="BF37" s="205"/>
      <c r="BG37" s="206"/>
      <c r="BH37" s="206"/>
      <c r="BI37" s="206"/>
      <c r="BJ37" s="210"/>
      <c r="BK37" s="210"/>
      <c r="BL37" s="210"/>
      <c r="BM37" s="210"/>
      <c r="BN37" s="210"/>
      <c r="BO37" s="210"/>
      <c r="BP37" s="211"/>
      <c r="BQ37" s="211"/>
      <c r="BR37" s="211"/>
      <c r="BS37" s="195"/>
      <c r="BT37" s="195"/>
      <c r="BU37" s="195"/>
    </row>
    <row r="38" spans="1:73" ht="11.25" customHeight="1" x14ac:dyDescent="0.15">
      <c r="A38" s="4"/>
      <c r="B38" s="4"/>
      <c r="C38" s="218" t="s">
        <v>51</v>
      </c>
      <c r="D38" s="218"/>
      <c r="E38" s="218"/>
      <c r="F38" s="218"/>
      <c r="G38" s="218"/>
      <c r="H38" s="209" t="s">
        <v>96</v>
      </c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4"/>
      <c r="AJ38" s="4"/>
      <c r="AM38" s="209"/>
      <c r="AN38" s="209"/>
      <c r="AO38" s="209"/>
      <c r="AP38" s="209"/>
      <c r="AQ38" s="209"/>
      <c r="AR38" s="204"/>
      <c r="AS38" s="200"/>
      <c r="AT38" s="200"/>
      <c r="AU38" s="200"/>
      <c r="AV38" s="201"/>
      <c r="AW38" s="204"/>
      <c r="AX38" s="200"/>
      <c r="AY38" s="200"/>
      <c r="AZ38" s="200"/>
      <c r="BA38" s="201"/>
      <c r="BB38" s="205"/>
      <c r="BC38" s="205"/>
      <c r="BD38" s="205"/>
      <c r="BE38" s="205"/>
      <c r="BF38" s="205"/>
      <c r="BG38" s="206"/>
      <c r="BH38" s="206"/>
      <c r="BI38" s="206"/>
      <c r="BJ38" s="210"/>
      <c r="BK38" s="210"/>
      <c r="BL38" s="210"/>
      <c r="BM38" s="210"/>
      <c r="BN38" s="210"/>
      <c r="BO38" s="210"/>
      <c r="BP38" s="211"/>
      <c r="BQ38" s="211"/>
      <c r="BR38" s="211"/>
      <c r="BS38" s="195"/>
      <c r="BT38" s="195"/>
      <c r="BU38" s="195"/>
    </row>
    <row r="39" spans="1:73" ht="11.25" customHeight="1" x14ac:dyDescent="0.15">
      <c r="A39" s="4"/>
      <c r="B39" s="4"/>
      <c r="C39" s="218"/>
      <c r="D39" s="218"/>
      <c r="E39" s="218"/>
      <c r="F39" s="218"/>
      <c r="G39" s="218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4"/>
      <c r="AJ39" s="4"/>
    </row>
    <row r="40" spans="1:73" ht="11.25" customHeight="1" x14ac:dyDescent="0.15">
      <c r="A40" s="4"/>
      <c r="B40" s="4"/>
      <c r="C40" s="214" t="s">
        <v>52</v>
      </c>
      <c r="D40" s="215"/>
      <c r="E40" s="215"/>
      <c r="F40" s="215"/>
      <c r="G40" s="207" t="s">
        <v>53</v>
      </c>
      <c r="H40" s="207"/>
      <c r="I40" s="207"/>
      <c r="J40" s="207"/>
      <c r="K40" s="207"/>
      <c r="L40" s="207" t="s">
        <v>59</v>
      </c>
      <c r="M40" s="207"/>
      <c r="N40" s="207"/>
      <c r="O40" s="207"/>
      <c r="P40" s="207"/>
      <c r="Q40" s="207"/>
      <c r="R40" s="207" t="s">
        <v>57</v>
      </c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 t="s">
        <v>58</v>
      </c>
      <c r="AD40" s="207"/>
      <c r="AE40" s="207"/>
      <c r="AF40" s="207"/>
      <c r="AG40" s="207"/>
      <c r="AH40" s="207"/>
      <c r="AI40" s="4"/>
      <c r="AJ40" s="4"/>
      <c r="AM40" s="209" t="s">
        <v>70</v>
      </c>
      <c r="AN40" s="209"/>
      <c r="AO40" s="209"/>
      <c r="AP40" s="209"/>
      <c r="AQ40" s="209"/>
      <c r="AR40" s="209" t="str">
        <f>AM42</f>
        <v>○白鴎足利</v>
      </c>
      <c r="AS40" s="209"/>
      <c r="AT40" s="209"/>
      <c r="AU40" s="209"/>
      <c r="AV40" s="209"/>
      <c r="AW40" s="209" t="str">
        <f>AM45</f>
        <v>宇中央</v>
      </c>
      <c r="AX40" s="209"/>
      <c r="AY40" s="209"/>
      <c r="AZ40" s="209"/>
      <c r="BA40" s="209"/>
      <c r="BB40" s="209" t="str">
        <f>AM48</f>
        <v>栃木女子</v>
      </c>
      <c r="BC40" s="209"/>
      <c r="BD40" s="209"/>
      <c r="BE40" s="209"/>
      <c r="BF40" s="209"/>
      <c r="BG40" s="209" t="s">
        <v>63</v>
      </c>
      <c r="BH40" s="209"/>
      <c r="BI40" s="209"/>
      <c r="BJ40" s="209" t="s">
        <v>64</v>
      </c>
      <c r="BK40" s="209"/>
      <c r="BL40" s="209"/>
      <c r="BM40" s="209" t="s">
        <v>65</v>
      </c>
      <c r="BN40" s="209"/>
      <c r="BO40" s="209"/>
      <c r="BP40" s="209" t="s">
        <v>66</v>
      </c>
      <c r="BQ40" s="209"/>
      <c r="BR40" s="209"/>
      <c r="BS40" s="209" t="s">
        <v>67</v>
      </c>
      <c r="BT40" s="209"/>
      <c r="BU40" s="209"/>
    </row>
    <row r="41" spans="1:73" ht="11.25" customHeight="1" x14ac:dyDescent="0.15">
      <c r="A41" s="4"/>
      <c r="B41" s="4"/>
      <c r="C41" s="215"/>
      <c r="D41" s="215"/>
      <c r="E41" s="215"/>
      <c r="F41" s="215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4"/>
      <c r="AJ41" s="4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</row>
    <row r="42" spans="1:73" ht="11.25" customHeight="1" x14ac:dyDescent="0.15">
      <c r="A42" s="4"/>
      <c r="B42" s="4"/>
      <c r="C42" s="207" t="str">
        <f>一覧!F16</f>
        <v>⑧</v>
      </c>
      <c r="D42" s="207"/>
      <c r="E42" s="207"/>
      <c r="F42" s="207"/>
      <c r="G42" s="212">
        <f>一覧!I16</f>
        <v>0.39583333333333331</v>
      </c>
      <c r="H42" s="207"/>
      <c r="I42" s="207"/>
      <c r="J42" s="207"/>
      <c r="K42" s="207"/>
      <c r="L42" s="207" t="str">
        <f>IF(一覧!$AU$6="","",一覧!$AU$6)</f>
        <v>大田原女子</v>
      </c>
      <c r="M42" s="207"/>
      <c r="N42" s="207"/>
      <c r="O42" s="207"/>
      <c r="P42" s="207"/>
      <c r="Q42" s="207"/>
      <c r="R42" s="207" t="str">
        <f>IF(U42="","",SUM(U42:V43))</f>
        <v/>
      </c>
      <c r="S42" s="207"/>
      <c r="T42" s="207" t="s">
        <v>55</v>
      </c>
      <c r="U42" s="208"/>
      <c r="V42" s="208"/>
      <c r="W42" s="69" t="s">
        <v>41</v>
      </c>
      <c r="X42" s="208"/>
      <c r="Y42" s="208"/>
      <c r="Z42" s="207" t="s">
        <v>56</v>
      </c>
      <c r="AA42" s="207" t="str">
        <f>IF(X42="","",SUM(X42:Y43))</f>
        <v/>
      </c>
      <c r="AB42" s="207"/>
      <c r="AC42" s="207" t="str">
        <f>IF(一覧!$AU$8="","",一覧!$AU$8)</f>
        <v>作新学院</v>
      </c>
      <c r="AD42" s="207"/>
      <c r="AE42" s="207"/>
      <c r="AF42" s="207"/>
      <c r="AG42" s="207"/>
      <c r="AH42" s="207"/>
      <c r="AI42" s="4"/>
      <c r="AJ42" s="4"/>
      <c r="AM42" s="209" t="str">
        <f>IF(一覧!AU13="","",一覧!AU13)</f>
        <v>○白鴎足利</v>
      </c>
      <c r="AN42" s="209"/>
      <c r="AO42" s="209"/>
      <c r="AP42" s="209"/>
      <c r="AQ42" s="209"/>
      <c r="AR42" s="205"/>
      <c r="AS42" s="205"/>
      <c r="AT42" s="205"/>
      <c r="AU42" s="205"/>
      <c r="AV42" s="205"/>
      <c r="AW42" s="202" t="str">
        <f>R14</f>
        <v/>
      </c>
      <c r="AX42" s="196"/>
      <c r="AY42" s="196" t="s">
        <v>41</v>
      </c>
      <c r="AZ42" s="196" t="str">
        <f>AA14</f>
        <v/>
      </c>
      <c r="BA42" s="197"/>
      <c r="BB42" s="202" t="str">
        <f>AA46</f>
        <v/>
      </c>
      <c r="BC42" s="196"/>
      <c r="BD42" s="196" t="s">
        <v>41</v>
      </c>
      <c r="BE42" s="196" t="str">
        <f>R46</f>
        <v/>
      </c>
      <c r="BF42" s="197"/>
      <c r="BG42" s="206"/>
      <c r="BH42" s="206"/>
      <c r="BI42" s="206"/>
      <c r="BJ42" s="210"/>
      <c r="BK42" s="210"/>
      <c r="BL42" s="210"/>
      <c r="BM42" s="210"/>
      <c r="BN42" s="210"/>
      <c r="BO42" s="210"/>
      <c r="BP42" s="211"/>
      <c r="BQ42" s="211"/>
      <c r="BR42" s="211"/>
      <c r="BS42" s="195"/>
      <c r="BT42" s="195"/>
      <c r="BU42" s="195"/>
    </row>
    <row r="43" spans="1:73" ht="11.25" customHeight="1" x14ac:dyDescent="0.15">
      <c r="A43" s="4"/>
      <c r="B43" s="4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8"/>
      <c r="V43" s="208"/>
      <c r="W43" s="69" t="s">
        <v>41</v>
      </c>
      <c r="X43" s="208"/>
      <c r="Y43" s="208"/>
      <c r="Z43" s="207"/>
      <c r="AA43" s="207"/>
      <c r="AB43" s="207"/>
      <c r="AC43" s="207"/>
      <c r="AD43" s="207"/>
      <c r="AE43" s="207"/>
      <c r="AF43" s="207"/>
      <c r="AG43" s="207"/>
      <c r="AH43" s="207"/>
      <c r="AI43" s="4"/>
      <c r="AJ43" s="4"/>
      <c r="AM43" s="209"/>
      <c r="AN43" s="209"/>
      <c r="AO43" s="209"/>
      <c r="AP43" s="209"/>
      <c r="AQ43" s="209"/>
      <c r="AR43" s="205"/>
      <c r="AS43" s="205"/>
      <c r="AT43" s="205"/>
      <c r="AU43" s="205"/>
      <c r="AV43" s="205"/>
      <c r="AW43" s="203"/>
      <c r="AX43" s="198"/>
      <c r="AY43" s="198"/>
      <c r="AZ43" s="198"/>
      <c r="BA43" s="199"/>
      <c r="BB43" s="203"/>
      <c r="BC43" s="198"/>
      <c r="BD43" s="198"/>
      <c r="BE43" s="198"/>
      <c r="BF43" s="199"/>
      <c r="BG43" s="206"/>
      <c r="BH43" s="206"/>
      <c r="BI43" s="206"/>
      <c r="BJ43" s="210"/>
      <c r="BK43" s="210"/>
      <c r="BL43" s="210"/>
      <c r="BM43" s="210"/>
      <c r="BN43" s="210"/>
      <c r="BO43" s="210"/>
      <c r="BP43" s="211"/>
      <c r="BQ43" s="211"/>
      <c r="BR43" s="211"/>
      <c r="BS43" s="195"/>
      <c r="BT43" s="195"/>
      <c r="BU43" s="195"/>
    </row>
    <row r="44" spans="1:73" ht="11.25" customHeight="1" x14ac:dyDescent="0.15">
      <c r="A44" s="4"/>
      <c r="B44" s="4"/>
      <c r="C44" s="207" t="str">
        <f>一覧!F18</f>
        <v>⑨</v>
      </c>
      <c r="D44" s="207"/>
      <c r="E44" s="207"/>
      <c r="F44" s="207"/>
      <c r="G44" s="212">
        <f>一覧!I18</f>
        <v>0.45833333333333331</v>
      </c>
      <c r="H44" s="207"/>
      <c r="I44" s="207"/>
      <c r="J44" s="207"/>
      <c r="K44" s="207"/>
      <c r="L44" s="207" t="str">
        <f>IF(一覧!$V$13="","",一覧!$V$13)</f>
        <v>○宇都宮女子</v>
      </c>
      <c r="M44" s="207"/>
      <c r="N44" s="207"/>
      <c r="O44" s="207"/>
      <c r="P44" s="207"/>
      <c r="Q44" s="207"/>
      <c r="R44" s="207" t="str">
        <f>IF(U44="","",SUM(U44:V45))</f>
        <v/>
      </c>
      <c r="S44" s="207"/>
      <c r="T44" s="207" t="s">
        <v>55</v>
      </c>
      <c r="U44" s="208"/>
      <c r="V44" s="208"/>
      <c r="W44" s="69" t="s">
        <v>41</v>
      </c>
      <c r="X44" s="208"/>
      <c r="Y44" s="208"/>
      <c r="Z44" s="207" t="s">
        <v>56</v>
      </c>
      <c r="AA44" s="207" t="str">
        <f>IF(X44="","",SUM(X44:Y45))</f>
        <v/>
      </c>
      <c r="AB44" s="207"/>
      <c r="AC44" s="207" t="str">
        <f>IF(一覧!$V$15="","",一覧!$V$15)</f>
        <v>合同</v>
      </c>
      <c r="AD44" s="207"/>
      <c r="AE44" s="207"/>
      <c r="AF44" s="207"/>
      <c r="AG44" s="207"/>
      <c r="AH44" s="207"/>
      <c r="AI44" s="4"/>
      <c r="AJ44" s="4"/>
      <c r="AM44" s="209"/>
      <c r="AN44" s="209"/>
      <c r="AO44" s="209"/>
      <c r="AP44" s="209"/>
      <c r="AQ44" s="209"/>
      <c r="AR44" s="205"/>
      <c r="AS44" s="205"/>
      <c r="AT44" s="205"/>
      <c r="AU44" s="205"/>
      <c r="AV44" s="205"/>
      <c r="AW44" s="204"/>
      <c r="AX44" s="200"/>
      <c r="AY44" s="200"/>
      <c r="AZ44" s="200"/>
      <c r="BA44" s="201"/>
      <c r="BB44" s="204"/>
      <c r="BC44" s="200"/>
      <c r="BD44" s="200"/>
      <c r="BE44" s="200"/>
      <c r="BF44" s="201"/>
      <c r="BG44" s="206"/>
      <c r="BH44" s="206"/>
      <c r="BI44" s="206"/>
      <c r="BJ44" s="210"/>
      <c r="BK44" s="210"/>
      <c r="BL44" s="210"/>
      <c r="BM44" s="210"/>
      <c r="BN44" s="210"/>
      <c r="BO44" s="210"/>
      <c r="BP44" s="211"/>
      <c r="BQ44" s="211"/>
      <c r="BR44" s="211"/>
      <c r="BS44" s="195"/>
      <c r="BT44" s="195"/>
      <c r="BU44" s="195"/>
    </row>
    <row r="45" spans="1:73" ht="11.25" customHeight="1" x14ac:dyDescent="0.15">
      <c r="A45" s="4"/>
      <c r="B45" s="4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8"/>
      <c r="V45" s="208"/>
      <c r="W45" s="69" t="s">
        <v>41</v>
      </c>
      <c r="X45" s="208"/>
      <c r="Y45" s="208"/>
      <c r="Z45" s="207"/>
      <c r="AA45" s="207"/>
      <c r="AB45" s="207"/>
      <c r="AC45" s="207"/>
      <c r="AD45" s="207"/>
      <c r="AE45" s="207"/>
      <c r="AF45" s="207"/>
      <c r="AG45" s="207"/>
      <c r="AH45" s="207"/>
      <c r="AI45" s="4"/>
      <c r="AJ45" s="4"/>
      <c r="AM45" s="209" t="str">
        <f>IF(一覧!AU15="","",一覧!AU15)</f>
        <v>宇中央</v>
      </c>
      <c r="AN45" s="209"/>
      <c r="AO45" s="209"/>
      <c r="AP45" s="209"/>
      <c r="AQ45" s="209"/>
      <c r="AR45" s="202" t="str">
        <f>AZ42</f>
        <v/>
      </c>
      <c r="AS45" s="196"/>
      <c r="AT45" s="196" t="s">
        <v>41</v>
      </c>
      <c r="AU45" s="196" t="str">
        <f>AW42</f>
        <v/>
      </c>
      <c r="AV45" s="197"/>
      <c r="AW45" s="205"/>
      <c r="AX45" s="205"/>
      <c r="AY45" s="205"/>
      <c r="AZ45" s="205"/>
      <c r="BA45" s="205"/>
      <c r="BB45" s="202" t="str">
        <f>R32</f>
        <v/>
      </c>
      <c r="BC45" s="196"/>
      <c r="BD45" s="196" t="s">
        <v>41</v>
      </c>
      <c r="BE45" s="196" t="str">
        <f>AA32</f>
        <v/>
      </c>
      <c r="BF45" s="197"/>
      <c r="BG45" s="206"/>
      <c r="BH45" s="206"/>
      <c r="BI45" s="206"/>
      <c r="BJ45" s="210"/>
      <c r="BK45" s="210"/>
      <c r="BL45" s="210"/>
      <c r="BM45" s="210"/>
      <c r="BN45" s="210"/>
      <c r="BO45" s="210"/>
      <c r="BP45" s="211"/>
      <c r="BQ45" s="211"/>
      <c r="BR45" s="211"/>
      <c r="BS45" s="195"/>
      <c r="BT45" s="195"/>
      <c r="BU45" s="195"/>
    </row>
    <row r="46" spans="1:73" ht="11.25" customHeight="1" x14ac:dyDescent="0.15">
      <c r="A46" s="4"/>
      <c r="B46" s="4"/>
      <c r="C46" s="207" t="str">
        <f>一覧!F20</f>
        <v>⑩</v>
      </c>
      <c r="D46" s="207"/>
      <c r="E46" s="207"/>
      <c r="F46" s="207"/>
      <c r="G46" s="212">
        <f>一覧!I20</f>
        <v>0.52083333333333337</v>
      </c>
      <c r="H46" s="207"/>
      <c r="I46" s="207"/>
      <c r="J46" s="207"/>
      <c r="K46" s="207"/>
      <c r="L46" s="207" t="str">
        <f>IF(一覧!$AU$17="","",一覧!$AU$17)</f>
        <v>栃木女子</v>
      </c>
      <c r="M46" s="207"/>
      <c r="N46" s="207"/>
      <c r="O46" s="207"/>
      <c r="P46" s="207"/>
      <c r="Q46" s="207"/>
      <c r="R46" s="207" t="str">
        <f>IF(U46="","",SUM(U46:V47))</f>
        <v/>
      </c>
      <c r="S46" s="207"/>
      <c r="T46" s="207" t="s">
        <v>55</v>
      </c>
      <c r="U46" s="208"/>
      <c r="V46" s="208"/>
      <c r="W46" s="69" t="s">
        <v>41</v>
      </c>
      <c r="X46" s="208"/>
      <c r="Y46" s="208"/>
      <c r="Z46" s="207" t="s">
        <v>56</v>
      </c>
      <c r="AA46" s="207" t="str">
        <f>IF(X46="","",SUM(X46:Y47))</f>
        <v/>
      </c>
      <c r="AB46" s="207"/>
      <c r="AC46" s="207" t="str">
        <f>IF(一覧!$AU$13="","",一覧!$AU$13)</f>
        <v>○白鴎足利</v>
      </c>
      <c r="AD46" s="207"/>
      <c r="AE46" s="207"/>
      <c r="AF46" s="207"/>
      <c r="AG46" s="207"/>
      <c r="AH46" s="207"/>
      <c r="AI46" s="4"/>
      <c r="AJ46" s="4"/>
      <c r="AM46" s="209"/>
      <c r="AN46" s="209"/>
      <c r="AO46" s="209"/>
      <c r="AP46" s="209"/>
      <c r="AQ46" s="209"/>
      <c r="AR46" s="203"/>
      <c r="AS46" s="198"/>
      <c r="AT46" s="198"/>
      <c r="AU46" s="198"/>
      <c r="AV46" s="199"/>
      <c r="AW46" s="205"/>
      <c r="AX46" s="205"/>
      <c r="AY46" s="205"/>
      <c r="AZ46" s="205"/>
      <c r="BA46" s="205"/>
      <c r="BB46" s="203"/>
      <c r="BC46" s="198"/>
      <c r="BD46" s="198"/>
      <c r="BE46" s="198"/>
      <c r="BF46" s="199"/>
      <c r="BG46" s="206"/>
      <c r="BH46" s="206"/>
      <c r="BI46" s="206"/>
      <c r="BJ46" s="210"/>
      <c r="BK46" s="210"/>
      <c r="BL46" s="210"/>
      <c r="BM46" s="210"/>
      <c r="BN46" s="210"/>
      <c r="BO46" s="210"/>
      <c r="BP46" s="211"/>
      <c r="BQ46" s="211"/>
      <c r="BR46" s="211"/>
      <c r="BS46" s="195"/>
      <c r="BT46" s="195"/>
      <c r="BU46" s="195"/>
    </row>
    <row r="47" spans="1:73" ht="11.25" customHeight="1" x14ac:dyDescent="0.15">
      <c r="A47" s="4"/>
      <c r="B47" s="4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8"/>
      <c r="V47" s="208"/>
      <c r="W47" s="69" t="s">
        <v>41</v>
      </c>
      <c r="X47" s="208"/>
      <c r="Y47" s="208"/>
      <c r="Z47" s="207"/>
      <c r="AA47" s="207"/>
      <c r="AB47" s="207"/>
      <c r="AC47" s="207"/>
      <c r="AD47" s="207"/>
      <c r="AE47" s="207"/>
      <c r="AF47" s="207"/>
      <c r="AG47" s="207"/>
      <c r="AH47" s="207"/>
      <c r="AI47" s="4"/>
      <c r="AJ47" s="4"/>
      <c r="AM47" s="209"/>
      <c r="AN47" s="209"/>
      <c r="AO47" s="209"/>
      <c r="AP47" s="209"/>
      <c r="AQ47" s="209"/>
      <c r="AR47" s="204"/>
      <c r="AS47" s="200"/>
      <c r="AT47" s="200"/>
      <c r="AU47" s="200"/>
      <c r="AV47" s="201"/>
      <c r="AW47" s="205"/>
      <c r="AX47" s="205"/>
      <c r="AY47" s="205"/>
      <c r="AZ47" s="205"/>
      <c r="BA47" s="205"/>
      <c r="BB47" s="204"/>
      <c r="BC47" s="200"/>
      <c r="BD47" s="200"/>
      <c r="BE47" s="200"/>
      <c r="BF47" s="201"/>
      <c r="BG47" s="206"/>
      <c r="BH47" s="206"/>
      <c r="BI47" s="206"/>
      <c r="BJ47" s="210"/>
      <c r="BK47" s="210"/>
      <c r="BL47" s="210"/>
      <c r="BM47" s="210"/>
      <c r="BN47" s="210"/>
      <c r="BO47" s="210"/>
      <c r="BP47" s="211"/>
      <c r="BQ47" s="211"/>
      <c r="BR47" s="211"/>
      <c r="BS47" s="195"/>
      <c r="BT47" s="195"/>
      <c r="BU47" s="195"/>
    </row>
    <row r="48" spans="1:73" ht="11.25" customHeight="1" x14ac:dyDescent="0.15">
      <c r="A48" s="4"/>
      <c r="B48" s="4"/>
      <c r="K48" s="77"/>
      <c r="L48" s="77"/>
      <c r="M48" s="77"/>
      <c r="N48" s="77"/>
      <c r="O48" s="77"/>
      <c r="P48" s="77"/>
      <c r="AC48" s="77"/>
      <c r="AD48" s="77"/>
      <c r="AE48" s="77"/>
      <c r="AF48" s="77"/>
      <c r="AG48" s="77"/>
      <c r="AH48" s="77"/>
      <c r="AI48" s="4"/>
      <c r="AJ48" s="4"/>
      <c r="AM48" s="209" t="str">
        <f>IF(一覧!AU17="","",一覧!AU17)</f>
        <v>栃木女子</v>
      </c>
      <c r="AN48" s="209"/>
      <c r="AO48" s="209"/>
      <c r="AP48" s="209"/>
      <c r="AQ48" s="209"/>
      <c r="AR48" s="202" t="str">
        <f>BE42</f>
        <v/>
      </c>
      <c r="AS48" s="196"/>
      <c r="AT48" s="196" t="s">
        <v>41</v>
      </c>
      <c r="AU48" s="196" t="str">
        <f>BB42</f>
        <v/>
      </c>
      <c r="AV48" s="197"/>
      <c r="AW48" s="202" t="str">
        <f>BE45</f>
        <v/>
      </c>
      <c r="AX48" s="196"/>
      <c r="AY48" s="196" t="s">
        <v>41</v>
      </c>
      <c r="AZ48" s="196" t="str">
        <f>BB45</f>
        <v/>
      </c>
      <c r="BA48" s="197"/>
      <c r="BB48" s="205"/>
      <c r="BC48" s="205"/>
      <c r="BD48" s="205"/>
      <c r="BE48" s="205"/>
      <c r="BF48" s="205"/>
      <c r="BG48" s="206"/>
      <c r="BH48" s="206"/>
      <c r="BI48" s="206"/>
      <c r="BJ48" s="210"/>
      <c r="BK48" s="210"/>
      <c r="BL48" s="210"/>
      <c r="BM48" s="210"/>
      <c r="BN48" s="210"/>
      <c r="BO48" s="210"/>
      <c r="BP48" s="211"/>
      <c r="BQ48" s="211"/>
      <c r="BR48" s="211"/>
      <c r="BS48" s="195"/>
      <c r="BT48" s="195"/>
      <c r="BU48" s="195"/>
    </row>
    <row r="49" spans="1:73" ht="11.25" customHeight="1" x14ac:dyDescent="0.15">
      <c r="A49" s="4"/>
      <c r="B49" s="4"/>
      <c r="K49" s="77"/>
      <c r="L49" s="77"/>
      <c r="M49" s="77"/>
      <c r="N49" s="77"/>
      <c r="O49" s="77"/>
      <c r="P49" s="77"/>
      <c r="AC49" s="77"/>
      <c r="AD49" s="77"/>
      <c r="AE49" s="77"/>
      <c r="AF49" s="77"/>
      <c r="AG49" s="77"/>
      <c r="AH49" s="77"/>
      <c r="AI49" s="4"/>
      <c r="AJ49" s="4"/>
      <c r="AM49" s="209"/>
      <c r="AN49" s="209"/>
      <c r="AO49" s="209"/>
      <c r="AP49" s="209"/>
      <c r="AQ49" s="209"/>
      <c r="AR49" s="203"/>
      <c r="AS49" s="198"/>
      <c r="AT49" s="198"/>
      <c r="AU49" s="198"/>
      <c r="AV49" s="199"/>
      <c r="AW49" s="203"/>
      <c r="AX49" s="198"/>
      <c r="AY49" s="198"/>
      <c r="AZ49" s="198"/>
      <c r="BA49" s="199"/>
      <c r="BB49" s="205"/>
      <c r="BC49" s="205"/>
      <c r="BD49" s="205"/>
      <c r="BE49" s="205"/>
      <c r="BF49" s="205"/>
      <c r="BG49" s="206"/>
      <c r="BH49" s="206"/>
      <c r="BI49" s="206"/>
      <c r="BJ49" s="210"/>
      <c r="BK49" s="210"/>
      <c r="BL49" s="210"/>
      <c r="BM49" s="210"/>
      <c r="BN49" s="210"/>
      <c r="BO49" s="210"/>
      <c r="BP49" s="211"/>
      <c r="BQ49" s="211"/>
      <c r="BR49" s="211"/>
      <c r="BS49" s="195"/>
      <c r="BT49" s="195"/>
      <c r="BU49" s="195"/>
    </row>
    <row r="50" spans="1:73" ht="11.2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M50" s="209"/>
      <c r="AN50" s="209"/>
      <c r="AO50" s="209"/>
      <c r="AP50" s="209"/>
      <c r="AQ50" s="209"/>
      <c r="AR50" s="204"/>
      <c r="AS50" s="200"/>
      <c r="AT50" s="200"/>
      <c r="AU50" s="200"/>
      <c r="AV50" s="201"/>
      <c r="AW50" s="204"/>
      <c r="AX50" s="200"/>
      <c r="AY50" s="200"/>
      <c r="AZ50" s="200"/>
      <c r="BA50" s="201"/>
      <c r="BB50" s="205"/>
      <c r="BC50" s="205"/>
      <c r="BD50" s="205"/>
      <c r="BE50" s="205"/>
      <c r="BF50" s="205"/>
      <c r="BG50" s="206"/>
      <c r="BH50" s="206"/>
      <c r="BI50" s="206"/>
      <c r="BJ50" s="210"/>
      <c r="BK50" s="210"/>
      <c r="BL50" s="210"/>
      <c r="BM50" s="210"/>
      <c r="BN50" s="210"/>
      <c r="BO50" s="210"/>
      <c r="BP50" s="211"/>
      <c r="BQ50" s="211"/>
      <c r="BR50" s="211"/>
      <c r="BS50" s="195"/>
      <c r="BT50" s="195"/>
      <c r="BU50" s="195"/>
    </row>
    <row r="51" spans="1:73" ht="11.25" customHeight="1" x14ac:dyDescent="0.15">
      <c r="AI51" s="4"/>
      <c r="AJ51" s="4"/>
    </row>
    <row r="52" spans="1:73" ht="11.25" customHeight="1" x14ac:dyDescent="0.15">
      <c r="C52" s="78"/>
      <c r="D52" s="78"/>
      <c r="E52" s="78"/>
      <c r="F52" s="78"/>
      <c r="G52" s="79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80"/>
      <c r="V52" s="80"/>
      <c r="W52" s="71"/>
      <c r="X52" s="80"/>
      <c r="Y52" s="80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73" ht="11.25" customHeight="1" x14ac:dyDescent="0.1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80"/>
      <c r="V53" s="80"/>
      <c r="W53" s="71"/>
      <c r="X53" s="80"/>
      <c r="Y53" s="80"/>
      <c r="Z53" s="78"/>
      <c r="AA53" s="78"/>
      <c r="AB53" s="78"/>
      <c r="AC53" s="78"/>
      <c r="AD53" s="78"/>
      <c r="AE53" s="78"/>
      <c r="AF53" s="78"/>
      <c r="AG53" s="78"/>
      <c r="AH53" s="78"/>
    </row>
    <row r="54" spans="1:73" ht="11.25" customHeight="1" x14ac:dyDescent="0.15">
      <c r="C54" s="77"/>
      <c r="D54" s="77"/>
      <c r="E54" s="77"/>
      <c r="F54" s="77"/>
      <c r="G54" s="81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82"/>
      <c r="V54" s="82"/>
      <c r="W54" s="69"/>
      <c r="X54" s="82"/>
      <c r="Y54" s="82"/>
      <c r="Z54" s="77"/>
      <c r="AA54" s="77"/>
      <c r="AB54" s="77"/>
      <c r="AC54" s="77"/>
      <c r="AD54" s="77"/>
      <c r="AE54" s="77"/>
      <c r="AF54" s="77"/>
      <c r="AG54" s="77"/>
      <c r="AH54" s="77"/>
    </row>
    <row r="55" spans="1:73" ht="11.25" customHeight="1" x14ac:dyDescent="0.1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82"/>
      <c r="V55" s="82"/>
      <c r="W55" s="69"/>
      <c r="X55" s="82"/>
      <c r="Y55" s="82"/>
      <c r="Z55" s="77"/>
      <c r="AA55" s="77"/>
      <c r="AB55" s="77"/>
      <c r="AC55" s="77"/>
      <c r="AD55" s="77"/>
      <c r="AE55" s="77"/>
      <c r="AF55" s="77"/>
      <c r="AG55" s="77"/>
      <c r="AH55" s="77"/>
    </row>
  </sheetData>
  <sheetProtection selectLockedCells="1"/>
  <mergeCells count="341">
    <mergeCell ref="AC26:AH27"/>
    <mergeCell ref="BB4:BF5"/>
    <mergeCell ref="BG4:BI5"/>
    <mergeCell ref="BJ4:BL5"/>
    <mergeCell ref="BM4:BO5"/>
    <mergeCell ref="BP4:BR5"/>
    <mergeCell ref="BS4:BU5"/>
    <mergeCell ref="B1:M2"/>
    <mergeCell ref="AL1:AW2"/>
    <mergeCell ref="C4:G5"/>
    <mergeCell ref="H4:AH5"/>
    <mergeCell ref="AM4:AQ5"/>
    <mergeCell ref="AR4:AV5"/>
    <mergeCell ref="AW4:BA5"/>
    <mergeCell ref="BM6:BO8"/>
    <mergeCell ref="BP6:BR8"/>
    <mergeCell ref="BS6:BU8"/>
    <mergeCell ref="C8:F9"/>
    <mergeCell ref="G8:K9"/>
    <mergeCell ref="L8:Q9"/>
    <mergeCell ref="R8:AB9"/>
    <mergeCell ref="AC8:AH9"/>
    <mergeCell ref="AM9:AQ11"/>
    <mergeCell ref="AR9:AS11"/>
    <mergeCell ref="AZ6:BA8"/>
    <mergeCell ref="BB6:BC8"/>
    <mergeCell ref="BD6:BD8"/>
    <mergeCell ref="BE6:BF8"/>
    <mergeCell ref="BG6:BI8"/>
    <mergeCell ref="BJ6:BL8"/>
    <mergeCell ref="C6:G7"/>
    <mergeCell ref="H6:AH7"/>
    <mergeCell ref="AM6:AQ8"/>
    <mergeCell ref="AR6:AV8"/>
    <mergeCell ref="AW6:AX8"/>
    <mergeCell ref="AY6:AY8"/>
    <mergeCell ref="BG9:BI11"/>
    <mergeCell ref="BJ9:BL11"/>
    <mergeCell ref="BM9:BO11"/>
    <mergeCell ref="BP9:BR11"/>
    <mergeCell ref="BS9:BU11"/>
    <mergeCell ref="AT9:AT11"/>
    <mergeCell ref="AU9:AV11"/>
    <mergeCell ref="AW9:BA11"/>
    <mergeCell ref="BB9:BC11"/>
    <mergeCell ref="BD9:BD11"/>
    <mergeCell ref="BE9:BF11"/>
    <mergeCell ref="BG12:BI14"/>
    <mergeCell ref="BJ12:BL14"/>
    <mergeCell ref="BM12:BO14"/>
    <mergeCell ref="BP12:BR14"/>
    <mergeCell ref="BS12:BU14"/>
    <mergeCell ref="U11:V11"/>
    <mergeCell ref="X11:Y11"/>
    <mergeCell ref="X44:Y44"/>
    <mergeCell ref="Z44:Z45"/>
    <mergeCell ref="AA44:AB45"/>
    <mergeCell ref="AT12:AT14"/>
    <mergeCell ref="AU12:AV14"/>
    <mergeCell ref="AW12:AX14"/>
    <mergeCell ref="AY12:AY14"/>
    <mergeCell ref="AZ12:BA14"/>
    <mergeCell ref="BB12:BF14"/>
    <mergeCell ref="Z10:Z11"/>
    <mergeCell ref="AA10:AB11"/>
    <mergeCell ref="AC10:AH11"/>
    <mergeCell ref="AM12:AQ14"/>
    <mergeCell ref="AR12:AS14"/>
    <mergeCell ref="AC44:AH45"/>
    <mergeCell ref="X45:Y45"/>
    <mergeCell ref="U10:V10"/>
    <mergeCell ref="AR16:AV17"/>
    <mergeCell ref="C26:F27"/>
    <mergeCell ref="G10:K11"/>
    <mergeCell ref="L14:Q15"/>
    <mergeCell ref="R14:S15"/>
    <mergeCell ref="T14:T15"/>
    <mergeCell ref="U14:V14"/>
    <mergeCell ref="C14:F15"/>
    <mergeCell ref="G14:K15"/>
    <mergeCell ref="X10:Y10"/>
    <mergeCell ref="C12:F13"/>
    <mergeCell ref="G12:K13"/>
    <mergeCell ref="L10:Q11"/>
    <mergeCell ref="R10:S11"/>
    <mergeCell ref="T10:T11"/>
    <mergeCell ref="U26:V26"/>
    <mergeCell ref="X26:Y26"/>
    <mergeCell ref="Z26:Z27"/>
    <mergeCell ref="C10:F11"/>
    <mergeCell ref="G26:K27"/>
    <mergeCell ref="L26:Q27"/>
    <mergeCell ref="R26:S27"/>
    <mergeCell ref="T26:T27"/>
    <mergeCell ref="U27:V27"/>
    <mergeCell ref="BJ18:BL20"/>
    <mergeCell ref="BM18:BO20"/>
    <mergeCell ref="BP18:BR20"/>
    <mergeCell ref="BS18:BU20"/>
    <mergeCell ref="BS16:BU17"/>
    <mergeCell ref="U15:V15"/>
    <mergeCell ref="X15:Y15"/>
    <mergeCell ref="AM18:AQ20"/>
    <mergeCell ref="AR18:AV20"/>
    <mergeCell ref="AW18:AX20"/>
    <mergeCell ref="AY18:AY20"/>
    <mergeCell ref="AZ18:BA20"/>
    <mergeCell ref="BB18:BC20"/>
    <mergeCell ref="BD18:BD20"/>
    <mergeCell ref="AW16:BA17"/>
    <mergeCell ref="BB16:BF17"/>
    <mergeCell ref="BG16:BI17"/>
    <mergeCell ref="BJ16:BL17"/>
    <mergeCell ref="BM16:BO17"/>
    <mergeCell ref="BP16:BR17"/>
    <mergeCell ref="Z14:Z15"/>
    <mergeCell ref="AA14:AB15"/>
    <mergeCell ref="AC14:AH15"/>
    <mergeCell ref="AM16:AQ17"/>
    <mergeCell ref="BM21:BO23"/>
    <mergeCell ref="BP21:BR23"/>
    <mergeCell ref="BS21:BU23"/>
    <mergeCell ref="C22:G23"/>
    <mergeCell ref="H22:AH23"/>
    <mergeCell ref="C24:F25"/>
    <mergeCell ref="G24:K25"/>
    <mergeCell ref="L24:Q25"/>
    <mergeCell ref="R24:AB25"/>
    <mergeCell ref="AC24:AH25"/>
    <mergeCell ref="AW21:BA23"/>
    <mergeCell ref="BB21:BC23"/>
    <mergeCell ref="BD21:BD23"/>
    <mergeCell ref="BE21:BF23"/>
    <mergeCell ref="BG21:BI23"/>
    <mergeCell ref="BJ21:BL23"/>
    <mergeCell ref="C20:G21"/>
    <mergeCell ref="H20:AH21"/>
    <mergeCell ref="AM21:AQ23"/>
    <mergeCell ref="AR21:AS23"/>
    <mergeCell ref="AT21:AT23"/>
    <mergeCell ref="AU21:AV23"/>
    <mergeCell ref="BE18:BF20"/>
    <mergeCell ref="BG18:BI20"/>
    <mergeCell ref="BS24:BU26"/>
    <mergeCell ref="C28:F29"/>
    <mergeCell ref="G28:K29"/>
    <mergeCell ref="R42:S43"/>
    <mergeCell ref="T42:T43"/>
    <mergeCell ref="U42:V42"/>
    <mergeCell ref="X42:Y42"/>
    <mergeCell ref="Z42:Z43"/>
    <mergeCell ref="AA42:AB43"/>
    <mergeCell ref="AZ24:BA26"/>
    <mergeCell ref="BB24:BF26"/>
    <mergeCell ref="BG24:BI26"/>
    <mergeCell ref="BJ24:BL26"/>
    <mergeCell ref="BM24:BO26"/>
    <mergeCell ref="BP24:BR26"/>
    <mergeCell ref="AM24:AQ26"/>
    <mergeCell ref="AR24:AS26"/>
    <mergeCell ref="AT24:AT26"/>
    <mergeCell ref="AU24:AV26"/>
    <mergeCell ref="AW24:AX26"/>
    <mergeCell ref="AY24:AY26"/>
    <mergeCell ref="U43:V43"/>
    <mergeCell ref="X43:Y43"/>
    <mergeCell ref="X27:Y27"/>
    <mergeCell ref="AC42:AH43"/>
    <mergeCell ref="AM28:AQ29"/>
    <mergeCell ref="AR28:AV29"/>
    <mergeCell ref="AW28:BA29"/>
    <mergeCell ref="C30:F31"/>
    <mergeCell ref="G30:K31"/>
    <mergeCell ref="L42:Q43"/>
    <mergeCell ref="R30:S31"/>
    <mergeCell ref="T30:T31"/>
    <mergeCell ref="U30:V30"/>
    <mergeCell ref="X30:Y30"/>
    <mergeCell ref="U31:V31"/>
    <mergeCell ref="X31:Y31"/>
    <mergeCell ref="L30:Q31"/>
    <mergeCell ref="BS36:BU38"/>
    <mergeCell ref="BG28:BI29"/>
    <mergeCell ref="BJ28:BL29"/>
    <mergeCell ref="BM28:BO29"/>
    <mergeCell ref="BP28:BR29"/>
    <mergeCell ref="BS28:BU29"/>
    <mergeCell ref="BB28:BF29"/>
    <mergeCell ref="BP33:BR35"/>
    <mergeCell ref="BS33:BU35"/>
    <mergeCell ref="BD33:BD35"/>
    <mergeCell ref="BE33:BF35"/>
    <mergeCell ref="BG33:BI35"/>
    <mergeCell ref="BP30:BR32"/>
    <mergeCell ref="BS30:BU32"/>
    <mergeCell ref="BM30:BO32"/>
    <mergeCell ref="BM36:BO38"/>
    <mergeCell ref="BG30:BI32"/>
    <mergeCell ref="AY30:AY32"/>
    <mergeCell ref="AZ30:BA32"/>
    <mergeCell ref="BB30:BC32"/>
    <mergeCell ref="BD30:BD32"/>
    <mergeCell ref="BE30:BF32"/>
    <mergeCell ref="AM33:AQ35"/>
    <mergeCell ref="AR33:AS35"/>
    <mergeCell ref="AT33:AT35"/>
    <mergeCell ref="AU33:AV35"/>
    <mergeCell ref="AW33:BA35"/>
    <mergeCell ref="AM30:AQ32"/>
    <mergeCell ref="AR30:AV32"/>
    <mergeCell ref="AC30:AH31"/>
    <mergeCell ref="R32:S33"/>
    <mergeCell ref="T32:T33"/>
    <mergeCell ref="U32:V32"/>
    <mergeCell ref="X32:Y32"/>
    <mergeCell ref="C38:G39"/>
    <mergeCell ref="H38:AH39"/>
    <mergeCell ref="Z32:Z33"/>
    <mergeCell ref="AA32:AB33"/>
    <mergeCell ref="C36:G37"/>
    <mergeCell ref="H36:AH37"/>
    <mergeCell ref="L32:Q33"/>
    <mergeCell ref="U33:V33"/>
    <mergeCell ref="X33:Y33"/>
    <mergeCell ref="AC32:AH33"/>
    <mergeCell ref="Z30:Z31"/>
    <mergeCell ref="AA30:AB31"/>
    <mergeCell ref="BP36:BR38"/>
    <mergeCell ref="BS40:BU41"/>
    <mergeCell ref="AW40:BA41"/>
    <mergeCell ref="BB40:BF41"/>
    <mergeCell ref="BG40:BI41"/>
    <mergeCell ref="BJ40:BL41"/>
    <mergeCell ref="BM40:BO41"/>
    <mergeCell ref="BP40:BR41"/>
    <mergeCell ref="C32:F33"/>
    <mergeCell ref="G32:K33"/>
    <mergeCell ref="AM36:AQ38"/>
    <mergeCell ref="AR36:AS38"/>
    <mergeCell ref="AT36:AT38"/>
    <mergeCell ref="AU36:AV38"/>
    <mergeCell ref="AW36:AX38"/>
    <mergeCell ref="AY36:AY38"/>
    <mergeCell ref="BB33:BC35"/>
    <mergeCell ref="BJ30:BL32"/>
    <mergeCell ref="AW30:AX32"/>
    <mergeCell ref="BJ33:BL35"/>
    <mergeCell ref="AZ36:BA38"/>
    <mergeCell ref="BB36:BF38"/>
    <mergeCell ref="BG36:BI38"/>
    <mergeCell ref="BJ36:BL38"/>
    <mergeCell ref="AC12:AH13"/>
    <mergeCell ref="C46:F47"/>
    <mergeCell ref="G46:K47"/>
    <mergeCell ref="R46:S47"/>
    <mergeCell ref="T46:T47"/>
    <mergeCell ref="U46:V46"/>
    <mergeCell ref="X46:Y46"/>
    <mergeCell ref="Z46:Z47"/>
    <mergeCell ref="AA46:AB47"/>
    <mergeCell ref="U47:V47"/>
    <mergeCell ref="X47:Y47"/>
    <mergeCell ref="C40:F41"/>
    <mergeCell ref="G40:K41"/>
    <mergeCell ref="L40:Q41"/>
    <mergeCell ref="R40:AB41"/>
    <mergeCell ref="AC40:AH41"/>
    <mergeCell ref="AC28:AH29"/>
    <mergeCell ref="C42:F43"/>
    <mergeCell ref="G42:K43"/>
    <mergeCell ref="R28:S29"/>
    <mergeCell ref="T28:T29"/>
    <mergeCell ref="U28:V28"/>
    <mergeCell ref="U29:V29"/>
    <mergeCell ref="X28:Y28"/>
    <mergeCell ref="C44:F45"/>
    <mergeCell ref="G44:K45"/>
    <mergeCell ref="R12:S13"/>
    <mergeCell ref="T12:T13"/>
    <mergeCell ref="U12:V12"/>
    <mergeCell ref="X12:Y12"/>
    <mergeCell ref="Z12:Z13"/>
    <mergeCell ref="AA12:AB13"/>
    <mergeCell ref="L12:Q13"/>
    <mergeCell ref="Z28:Z29"/>
    <mergeCell ref="L28:Q29"/>
    <mergeCell ref="X14:Y14"/>
    <mergeCell ref="L44:Q45"/>
    <mergeCell ref="R44:S45"/>
    <mergeCell ref="T44:T45"/>
    <mergeCell ref="U44:V44"/>
    <mergeCell ref="U45:V45"/>
    <mergeCell ref="AA26:AB27"/>
    <mergeCell ref="U13:V13"/>
    <mergeCell ref="X13:Y13"/>
    <mergeCell ref="BM42:BO44"/>
    <mergeCell ref="BS45:BU47"/>
    <mergeCell ref="BD45:BD47"/>
    <mergeCell ref="BE45:BF47"/>
    <mergeCell ref="BG45:BI47"/>
    <mergeCell ref="BJ45:BL47"/>
    <mergeCell ref="BM45:BO47"/>
    <mergeCell ref="BP45:BR47"/>
    <mergeCell ref="AM45:AQ47"/>
    <mergeCell ref="AR45:AS47"/>
    <mergeCell ref="AT45:AT47"/>
    <mergeCell ref="BB42:BC44"/>
    <mergeCell ref="BD42:BD44"/>
    <mergeCell ref="BE42:BF44"/>
    <mergeCell ref="BG42:BI44"/>
    <mergeCell ref="BJ42:BL44"/>
    <mergeCell ref="AM42:AQ44"/>
    <mergeCell ref="AR42:AV44"/>
    <mergeCell ref="AW42:AX44"/>
    <mergeCell ref="AY42:AY44"/>
    <mergeCell ref="AU45:AV47"/>
    <mergeCell ref="AW45:BA47"/>
    <mergeCell ref="BS48:BU50"/>
    <mergeCell ref="AU48:AV50"/>
    <mergeCell ref="AW48:AX50"/>
    <mergeCell ref="AY48:AY50"/>
    <mergeCell ref="AZ48:BA50"/>
    <mergeCell ref="BB48:BF50"/>
    <mergeCell ref="BG48:BI50"/>
    <mergeCell ref="L46:Q47"/>
    <mergeCell ref="AA28:AB29"/>
    <mergeCell ref="X29:Y29"/>
    <mergeCell ref="AM48:AQ50"/>
    <mergeCell ref="AR48:AS50"/>
    <mergeCell ref="AT48:AT50"/>
    <mergeCell ref="BJ48:BL50"/>
    <mergeCell ref="BM48:BO50"/>
    <mergeCell ref="BP48:BR50"/>
    <mergeCell ref="BP42:BR44"/>
    <mergeCell ref="BS42:BU44"/>
    <mergeCell ref="BB45:BC47"/>
    <mergeCell ref="AC46:AH47"/>
    <mergeCell ref="AM40:AQ41"/>
    <mergeCell ref="AR40:AV41"/>
    <mergeCell ref="AZ42:BA44"/>
    <mergeCell ref="BM33:BO35"/>
  </mergeCells>
  <phoneticPr fontId="1"/>
  <printOptions horizontalCentered="1" verticalCentered="1"/>
  <pageMargins left="0.11811023622047245" right="0.11811023622047245" top="0.74803149606299213" bottom="0.35433070866141736" header="0.31496062992125984" footer="0.31496062992125984"/>
  <pageSetup paperSize="9" orientation="landscape" r:id="rId1"/>
  <headerFooter>
    <oddHeader>&amp;C&amp;"-,太字"&amp;12第31回栃木県高等学校女子サッカー選手権大会 兼 第31回全日本高校女子サッカー選手権大会関東地区大会栃木県予選会
第18回関東高校女子サッカー大会栃木県予選会開催について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67"/>
  <sheetViews>
    <sheetView zoomScale="55" zoomScaleNormal="55" zoomScalePageLayoutView="55" workbookViewId="0">
      <selection activeCell="BU52" sqref="BU52"/>
    </sheetView>
  </sheetViews>
  <sheetFormatPr defaultColWidth="2.5" defaultRowHeight="13.5" x14ac:dyDescent="0.15"/>
  <cols>
    <col min="1" max="16384" width="2.5" style="5"/>
  </cols>
  <sheetData>
    <row r="1" spans="2:9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5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2:92" ht="13.5" customHeight="1" x14ac:dyDescent="0.15">
      <c r="B2" s="2"/>
      <c r="C2" s="7"/>
      <c r="D2" s="7"/>
      <c r="E2" s="7"/>
      <c r="F2" s="7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2"/>
      <c r="S2" s="2"/>
      <c r="T2" s="2"/>
      <c r="U2" s="2"/>
      <c r="V2" s="2"/>
      <c r="W2" s="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56"/>
      <c r="AQ2" s="256"/>
      <c r="AR2" s="256"/>
      <c r="AS2" s="259"/>
      <c r="AT2" s="244"/>
      <c r="AU2" s="246" t="s">
        <v>41</v>
      </c>
      <c r="AV2" s="246"/>
      <c r="AW2" s="249"/>
      <c r="AX2" s="259"/>
      <c r="AY2" s="256"/>
      <c r="AZ2" s="256"/>
      <c r="BA2" s="256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9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2:92" ht="13.5" customHeight="1" x14ac:dyDescent="0.15">
      <c r="B3" s="2"/>
      <c r="C3" s="7"/>
      <c r="P3" s="2"/>
      <c r="Q3" s="2"/>
      <c r="R3" s="2"/>
      <c r="S3" s="2"/>
      <c r="T3" s="2"/>
      <c r="U3" s="2"/>
      <c r="V3" s="2"/>
      <c r="W3" s="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57"/>
      <c r="AQ3" s="257"/>
      <c r="AR3" s="257"/>
      <c r="AS3" s="260"/>
      <c r="AT3" s="261"/>
      <c r="AU3" s="246"/>
      <c r="AV3" s="246"/>
      <c r="AW3" s="277"/>
      <c r="AX3" s="260"/>
      <c r="AY3" s="257"/>
      <c r="AZ3" s="257"/>
      <c r="BA3" s="257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9"/>
      <c r="BT3" s="2"/>
      <c r="BU3" s="282" t="s">
        <v>0</v>
      </c>
      <c r="BV3" s="283"/>
      <c r="BW3" s="283"/>
      <c r="BX3" s="283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</row>
    <row r="4" spans="2:92" ht="13.5" customHeight="1" x14ac:dyDescent="0.15">
      <c r="B4" s="2"/>
      <c r="C4" s="7"/>
      <c r="V4" s="2"/>
      <c r="W4" s="29"/>
      <c r="X4" s="2"/>
      <c r="Y4" s="2"/>
      <c r="Z4" s="2"/>
      <c r="AM4" s="2"/>
      <c r="AN4" s="2"/>
      <c r="AO4" s="2"/>
      <c r="AP4" s="257"/>
      <c r="AQ4" s="257"/>
      <c r="AR4" s="257"/>
      <c r="AS4" s="259"/>
      <c r="AT4" s="244"/>
      <c r="AU4" s="246" t="s">
        <v>41</v>
      </c>
      <c r="AV4" s="246"/>
      <c r="AW4" s="249"/>
      <c r="AX4" s="259"/>
      <c r="AY4" s="257"/>
      <c r="AZ4" s="257"/>
      <c r="BA4" s="257"/>
      <c r="BB4" s="2"/>
      <c r="BC4" s="2"/>
      <c r="BD4" s="2"/>
      <c r="BR4" s="2"/>
      <c r="BS4" s="29"/>
      <c r="BT4" s="2"/>
      <c r="BU4" s="284"/>
      <c r="BV4" s="284"/>
      <c r="BW4" s="284"/>
      <c r="BX4" s="284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</row>
    <row r="5" spans="2:92" ht="13.5" customHeight="1" x14ac:dyDescent="0.15">
      <c r="B5" s="2"/>
      <c r="C5" s="7"/>
      <c r="V5" s="2"/>
      <c r="W5" s="29"/>
      <c r="X5" s="2"/>
      <c r="Y5" s="2"/>
      <c r="Z5" s="2"/>
      <c r="AM5" s="2"/>
      <c r="AN5" s="2"/>
      <c r="AO5" s="2"/>
      <c r="AP5" s="257"/>
      <c r="AQ5" s="257"/>
      <c r="AR5" s="257"/>
      <c r="AS5" s="275"/>
      <c r="AT5" s="276"/>
      <c r="AU5" s="247"/>
      <c r="AV5" s="247"/>
      <c r="AW5" s="274"/>
      <c r="AX5" s="275"/>
      <c r="AY5" s="257"/>
      <c r="AZ5" s="257"/>
      <c r="BA5" s="257"/>
      <c r="BB5" s="2"/>
      <c r="BC5" s="2"/>
      <c r="BD5" s="2"/>
      <c r="BR5" s="2"/>
      <c r="BS5" s="29"/>
      <c r="BT5" s="2"/>
      <c r="BU5" s="282" t="s">
        <v>47</v>
      </c>
      <c r="BV5" s="283"/>
      <c r="BW5" s="283"/>
      <c r="BX5" s="283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</row>
    <row r="6" spans="2:92" ht="13.5" customHeight="1" x14ac:dyDescent="0.15">
      <c r="B6" s="2"/>
      <c r="C6" s="7"/>
      <c r="V6" s="2"/>
      <c r="W6" s="29"/>
      <c r="X6" s="2"/>
      <c r="Y6" s="2"/>
      <c r="Z6" s="2"/>
      <c r="AM6" s="2"/>
      <c r="AN6" s="2"/>
      <c r="AO6" s="2"/>
      <c r="AP6" s="257"/>
      <c r="AQ6" s="257"/>
      <c r="AR6" s="257"/>
      <c r="AS6" s="279" t="s">
        <v>3</v>
      </c>
      <c r="AT6" s="280"/>
      <c r="AU6" s="280"/>
      <c r="AV6" s="280"/>
      <c r="AW6" s="280"/>
      <c r="AX6" s="281"/>
      <c r="AY6" s="257"/>
      <c r="AZ6" s="257"/>
      <c r="BA6" s="257"/>
      <c r="BB6" s="2"/>
      <c r="BC6" s="2"/>
      <c r="BD6" s="2"/>
      <c r="BR6" s="2"/>
      <c r="BS6" s="29"/>
      <c r="BT6" s="2"/>
      <c r="BU6" s="283"/>
      <c r="BV6" s="283"/>
      <c r="BW6" s="283"/>
      <c r="BX6" s="283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</row>
    <row r="7" spans="2:92" ht="13.5" customHeight="1" x14ac:dyDescent="0.15">
      <c r="B7" s="2"/>
      <c r="C7" s="7"/>
      <c r="V7" s="2"/>
      <c r="W7" s="29"/>
      <c r="X7" s="2"/>
      <c r="Y7" s="2"/>
      <c r="Z7" s="2"/>
      <c r="AM7" s="2"/>
      <c r="AN7" s="2"/>
      <c r="AO7" s="2"/>
      <c r="AP7" s="257"/>
      <c r="AQ7" s="257"/>
      <c r="AR7" s="257"/>
      <c r="AS7" s="275"/>
      <c r="AT7" s="276"/>
      <c r="AU7" s="278" t="s">
        <v>41</v>
      </c>
      <c r="AV7" s="278"/>
      <c r="AW7" s="274"/>
      <c r="AX7" s="275"/>
      <c r="AY7" s="257"/>
      <c r="AZ7" s="257"/>
      <c r="BA7" s="257"/>
      <c r="BB7" s="2"/>
      <c r="BC7" s="2"/>
      <c r="BD7" s="2"/>
      <c r="BR7" s="2"/>
      <c r="BS7" s="29"/>
      <c r="BT7" s="2"/>
      <c r="BU7" s="287" t="s">
        <v>1</v>
      </c>
      <c r="BV7" s="288"/>
      <c r="BW7" s="288"/>
      <c r="BX7" s="288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</row>
    <row r="8" spans="2:92" ht="13.5" customHeight="1" x14ac:dyDescent="0.15">
      <c r="B8" s="2"/>
      <c r="C8" s="7"/>
      <c r="V8" s="2"/>
      <c r="W8" s="29"/>
      <c r="X8" s="2"/>
      <c r="Y8" s="2"/>
      <c r="Z8" s="2"/>
      <c r="AM8" s="2"/>
      <c r="AN8" s="2"/>
      <c r="AO8" s="2"/>
      <c r="AP8" s="257"/>
      <c r="AQ8" s="257"/>
      <c r="AR8" s="257"/>
      <c r="AS8" s="260"/>
      <c r="AT8" s="261"/>
      <c r="AU8" s="246"/>
      <c r="AV8" s="246"/>
      <c r="AW8" s="277"/>
      <c r="AX8" s="260"/>
      <c r="AY8" s="257"/>
      <c r="AZ8" s="257"/>
      <c r="BA8" s="257"/>
      <c r="BB8" s="2"/>
      <c r="BC8" s="2"/>
      <c r="BD8" s="2"/>
      <c r="BR8" s="2"/>
      <c r="BS8" s="29"/>
      <c r="BT8" s="2"/>
      <c r="BU8" s="283"/>
      <c r="BV8" s="283"/>
      <c r="BW8" s="283"/>
      <c r="BX8" s="283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</row>
    <row r="9" spans="2:92" ht="13.5" customHeight="1" x14ac:dyDescent="0.15">
      <c r="B9" s="2"/>
      <c r="C9" s="7"/>
      <c r="V9" s="2"/>
      <c r="W9" s="29"/>
      <c r="X9" s="2"/>
      <c r="Y9" s="2"/>
      <c r="Z9" s="2"/>
      <c r="AM9" s="2"/>
      <c r="AN9" s="2"/>
      <c r="AO9" s="2"/>
      <c r="AP9" s="257"/>
      <c r="AQ9" s="257"/>
      <c r="AR9" s="257"/>
      <c r="AS9" s="259"/>
      <c r="AT9" s="244"/>
      <c r="AU9" s="246" t="s">
        <v>41</v>
      </c>
      <c r="AV9" s="246"/>
      <c r="AW9" s="249"/>
      <c r="AX9" s="259"/>
      <c r="AY9" s="257"/>
      <c r="AZ9" s="257"/>
      <c r="BA9" s="257"/>
      <c r="BB9" s="2"/>
      <c r="BC9" s="2"/>
      <c r="BD9" s="2"/>
      <c r="BR9" s="2"/>
      <c r="BS9" s="29"/>
      <c r="BT9" s="2"/>
      <c r="BU9" s="287" t="s">
        <v>2</v>
      </c>
      <c r="BV9" s="288"/>
      <c r="BW9" s="288"/>
      <c r="BX9" s="288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</row>
    <row r="10" spans="2:92" ht="14.25" customHeight="1" x14ac:dyDescent="0.15">
      <c r="B10" s="2"/>
      <c r="C10" s="7"/>
      <c r="V10" s="2"/>
      <c r="W10" s="29"/>
      <c r="X10" s="2"/>
      <c r="Y10" s="2"/>
      <c r="Z10" s="2"/>
      <c r="AM10" s="2"/>
      <c r="AN10" s="2"/>
      <c r="AO10" s="2"/>
      <c r="AP10" s="258"/>
      <c r="AQ10" s="258"/>
      <c r="AR10" s="258"/>
      <c r="AS10" s="260"/>
      <c r="AT10" s="261"/>
      <c r="AU10" s="246"/>
      <c r="AV10" s="246"/>
      <c r="AW10" s="277"/>
      <c r="AX10" s="260"/>
      <c r="AY10" s="258"/>
      <c r="AZ10" s="258"/>
      <c r="BA10" s="258"/>
      <c r="BB10" s="2"/>
      <c r="BC10" s="2"/>
      <c r="BD10" s="2"/>
      <c r="BR10" s="2"/>
      <c r="BS10" s="29"/>
      <c r="BT10" s="3"/>
      <c r="BU10" s="284"/>
      <c r="BV10" s="284"/>
      <c r="BW10" s="284"/>
      <c r="BX10" s="284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</row>
    <row r="11" spans="2:92" ht="14.25" customHeight="1" x14ac:dyDescent="0.15">
      <c r="B11" s="2"/>
      <c r="C11" s="7"/>
      <c r="V11" s="2"/>
      <c r="W11" s="29"/>
      <c r="X11" s="2"/>
      <c r="Y11" s="2"/>
      <c r="Z11" s="2"/>
      <c r="AM11" s="2"/>
      <c r="AN11" s="2"/>
      <c r="AO11" s="2"/>
      <c r="AP11" s="239" t="s">
        <v>4</v>
      </c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2"/>
      <c r="BC11" s="2"/>
      <c r="BD11" s="2"/>
      <c r="BR11" s="2"/>
      <c r="BS11" s="29"/>
      <c r="BT11" s="3"/>
      <c r="BU11" s="3"/>
      <c r="BV11" s="3"/>
      <c r="BW11" s="3"/>
      <c r="BX11" s="3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2:92" ht="13.5" customHeight="1" x14ac:dyDescent="0.15">
      <c r="C12" s="7"/>
      <c r="V12" s="2"/>
      <c r="W12" s="29"/>
      <c r="X12" s="2"/>
      <c r="Y12" s="2"/>
      <c r="Z12" s="2"/>
      <c r="AM12" s="2"/>
      <c r="AN12" s="2"/>
      <c r="AO12" s="2"/>
      <c r="AP12" s="242"/>
      <c r="AQ12" s="243"/>
      <c r="AR12" s="243"/>
      <c r="AS12" s="243"/>
      <c r="AT12" s="243"/>
      <c r="AU12" s="246" t="s">
        <v>41</v>
      </c>
      <c r="AV12" s="246"/>
      <c r="AW12" s="243"/>
      <c r="AX12" s="243"/>
      <c r="AY12" s="243"/>
      <c r="AZ12" s="243"/>
      <c r="BA12" s="248"/>
      <c r="BB12" s="2"/>
      <c r="BC12" s="2"/>
      <c r="BD12" s="2"/>
      <c r="BR12" s="2"/>
      <c r="BS12" s="29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2:92" ht="13.5" customHeight="1" x14ac:dyDescent="0.15">
      <c r="C13" s="7"/>
      <c r="V13" s="2"/>
      <c r="W13" s="29"/>
      <c r="X13" s="2"/>
      <c r="Y13" s="2"/>
      <c r="Z13" s="2"/>
      <c r="AM13" s="2"/>
      <c r="AN13" s="2"/>
      <c r="AO13" s="2"/>
      <c r="AP13" s="244"/>
      <c r="AQ13" s="245"/>
      <c r="AR13" s="245"/>
      <c r="AS13" s="245"/>
      <c r="AT13" s="245"/>
      <c r="AU13" s="247"/>
      <c r="AV13" s="247"/>
      <c r="AW13" s="245"/>
      <c r="AX13" s="245"/>
      <c r="AY13" s="245"/>
      <c r="AZ13" s="245"/>
      <c r="BA13" s="249"/>
      <c r="BB13" s="2"/>
      <c r="BC13" s="2"/>
      <c r="BD13" s="2"/>
      <c r="BR13" s="2"/>
      <c r="BS13" s="29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2:92" ht="13.5" customHeight="1" x14ac:dyDescent="0.15">
      <c r="C14" s="7"/>
      <c r="V14" s="2"/>
      <c r="W14" s="29"/>
      <c r="X14" s="2"/>
      <c r="Y14" s="2"/>
      <c r="Z14" s="2"/>
      <c r="AM14" s="2"/>
      <c r="AN14" s="2"/>
      <c r="AO14" s="2"/>
      <c r="AP14" s="250" t="s">
        <v>111</v>
      </c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2"/>
      <c r="BB14" s="2"/>
      <c r="BC14" s="2"/>
      <c r="BD14" s="2"/>
      <c r="BR14" s="2"/>
      <c r="BS14" s="29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2:92" ht="13.5" customHeight="1" x14ac:dyDescent="0.15">
      <c r="C15" s="7"/>
      <c r="V15" s="2"/>
      <c r="W15" s="29"/>
      <c r="X15" s="2"/>
      <c r="Y15" s="2"/>
      <c r="Z15" s="2"/>
      <c r="AM15" s="17"/>
      <c r="AN15" s="17"/>
      <c r="AO15" s="2"/>
      <c r="AP15" s="253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5"/>
      <c r="BB15" s="2"/>
      <c r="BC15" s="2"/>
      <c r="BD15" s="2"/>
      <c r="BR15" s="2"/>
      <c r="BS15" s="29"/>
      <c r="BT15" s="14"/>
      <c r="BU15" s="14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2:92" ht="13.5" customHeight="1" x14ac:dyDescent="0.15">
      <c r="C16" s="7"/>
      <c r="V16" s="2"/>
      <c r="W16" s="29"/>
      <c r="X16" s="2"/>
      <c r="Y16" s="2"/>
      <c r="Z16" s="2"/>
      <c r="AM16" s="17"/>
      <c r="AN16" s="17"/>
      <c r="AO16" s="2"/>
      <c r="BB16" s="2"/>
      <c r="BC16" s="2"/>
      <c r="BD16" s="2"/>
      <c r="BR16" s="2"/>
      <c r="BS16" s="29"/>
      <c r="BT16" s="14"/>
      <c r="BU16" s="14"/>
      <c r="BV16" s="2"/>
      <c r="BW16" s="2"/>
      <c r="BX16" s="2"/>
      <c r="BY16" s="2"/>
      <c r="BZ16" s="2"/>
      <c r="CA16" s="2"/>
      <c r="CB16" s="2"/>
    </row>
    <row r="17" spans="2:92" ht="13.5" customHeight="1" x14ac:dyDescent="0.15">
      <c r="C17" s="7"/>
      <c r="V17" s="2"/>
      <c r="W17" s="29"/>
      <c r="X17" s="2"/>
      <c r="Y17" s="2"/>
      <c r="Z17" s="2"/>
      <c r="AM17" s="2"/>
      <c r="AN17" s="2"/>
      <c r="AO17" s="2"/>
      <c r="AP17" s="31"/>
      <c r="AQ17" s="31"/>
      <c r="AR17" s="31"/>
      <c r="AS17" s="31"/>
      <c r="AT17" s="31"/>
      <c r="AU17" s="31"/>
      <c r="AV17" s="35"/>
      <c r="AW17" s="31"/>
      <c r="AX17" s="31"/>
      <c r="AY17" s="31"/>
      <c r="AZ17" s="31"/>
      <c r="BA17" s="31"/>
      <c r="BB17" s="2"/>
      <c r="BC17" s="2"/>
      <c r="BD17" s="2"/>
      <c r="BR17" s="2"/>
      <c r="BS17" s="29"/>
      <c r="BT17" s="14"/>
      <c r="BU17" s="14"/>
      <c r="BV17" s="2"/>
      <c r="BW17" s="2"/>
      <c r="BX17" s="2"/>
      <c r="BY17" s="2"/>
      <c r="BZ17" s="2"/>
      <c r="CA17" s="2"/>
      <c r="CB17" s="2"/>
      <c r="CC17" s="2"/>
    </row>
    <row r="18" spans="2:92" ht="13.5" customHeight="1" x14ac:dyDescent="0.15">
      <c r="P18" s="2"/>
      <c r="Q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1"/>
      <c r="AO18" s="48"/>
      <c r="AP18" s="256"/>
      <c r="AQ18" s="256"/>
      <c r="AR18" s="256"/>
      <c r="AS18" s="259"/>
      <c r="AT18" s="244"/>
      <c r="AU18" s="246" t="s">
        <v>41</v>
      </c>
      <c r="AV18" s="246"/>
      <c r="AW18" s="249"/>
      <c r="AX18" s="259"/>
      <c r="AY18" s="256"/>
      <c r="AZ18" s="256"/>
      <c r="BA18" s="256"/>
      <c r="BB18" s="51"/>
      <c r="BC18" s="3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9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2:92" ht="13.5" customHeight="1" x14ac:dyDescent="0.15">
      <c r="P19" s="2"/>
      <c r="Q19" s="2"/>
      <c r="R19" s="2"/>
      <c r="S19" s="2"/>
      <c r="T19" s="2"/>
      <c r="U19" s="2"/>
      <c r="V19" s="2"/>
      <c r="W19" s="2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M19" s="237"/>
      <c r="AN19" s="237"/>
      <c r="AO19" s="2"/>
      <c r="AP19" s="257"/>
      <c r="AQ19" s="257"/>
      <c r="AR19" s="257"/>
      <c r="AS19" s="260"/>
      <c r="AT19" s="261"/>
      <c r="AU19" s="246"/>
      <c r="AV19" s="246"/>
      <c r="AW19" s="277"/>
      <c r="AX19" s="260"/>
      <c r="AY19" s="257"/>
      <c r="AZ19" s="257"/>
      <c r="BA19" s="257"/>
      <c r="BB19" s="2"/>
      <c r="BC19" s="237"/>
      <c r="BD19" s="237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9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2:92" ht="13.5" customHeight="1" x14ac:dyDescent="0.15">
      <c r="K20" s="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3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"/>
      <c r="AM20" s="237"/>
      <c r="AN20" s="237"/>
      <c r="AO20" s="2"/>
      <c r="AP20" s="257"/>
      <c r="AQ20" s="257"/>
      <c r="AR20" s="257"/>
      <c r="AS20" s="259"/>
      <c r="AT20" s="244"/>
      <c r="AU20" s="246" t="s">
        <v>41</v>
      </c>
      <c r="AV20" s="246"/>
      <c r="AW20" s="249"/>
      <c r="AX20" s="259"/>
      <c r="AY20" s="257"/>
      <c r="AZ20" s="257"/>
      <c r="BA20" s="257"/>
      <c r="BB20" s="2"/>
      <c r="BC20" s="237"/>
      <c r="BD20" s="237"/>
      <c r="BE20" s="2"/>
      <c r="BF20" s="2"/>
      <c r="BG20" s="2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3"/>
      <c r="BT20" s="31"/>
      <c r="BU20" s="31"/>
      <c r="BV20" s="31"/>
      <c r="BW20" s="31"/>
      <c r="BX20" s="44"/>
      <c r="BY20" s="31"/>
      <c r="BZ20" s="31"/>
      <c r="CA20" s="45"/>
      <c r="CB20" s="50"/>
      <c r="CC20" s="31"/>
      <c r="CD20" s="31"/>
      <c r="CE20" s="2"/>
      <c r="CF20" s="2"/>
    </row>
    <row r="21" spans="2:92" ht="13.5" customHeight="1" x14ac:dyDescent="0.15">
      <c r="K21" s="2"/>
      <c r="L21" s="36"/>
      <c r="M21" s="2"/>
      <c r="N21" s="2"/>
      <c r="O21" s="2"/>
      <c r="P21" s="2"/>
      <c r="R21" s="256"/>
      <c r="S21" s="256"/>
      <c r="T21" s="256"/>
      <c r="U21" s="259"/>
      <c r="V21" s="244"/>
      <c r="W21" s="246" t="s">
        <v>41</v>
      </c>
      <c r="X21" s="246"/>
      <c r="Y21" s="249"/>
      <c r="Z21" s="259"/>
      <c r="AA21" s="256"/>
      <c r="AB21" s="256"/>
      <c r="AC21" s="256"/>
      <c r="AD21" s="2"/>
      <c r="AE21" s="2"/>
      <c r="AF21" s="2"/>
      <c r="AG21" s="2"/>
      <c r="AH21" s="2"/>
      <c r="AI21" s="29"/>
      <c r="AJ21" s="2"/>
      <c r="AM21" s="237"/>
      <c r="AN21" s="237"/>
      <c r="AP21" s="257"/>
      <c r="AQ21" s="257"/>
      <c r="AR21" s="257"/>
      <c r="AS21" s="275"/>
      <c r="AT21" s="276"/>
      <c r="AU21" s="247"/>
      <c r="AV21" s="247"/>
      <c r="AW21" s="274"/>
      <c r="AX21" s="275"/>
      <c r="AY21" s="257"/>
      <c r="AZ21" s="257"/>
      <c r="BA21" s="257"/>
      <c r="BB21" s="2"/>
      <c r="BC21" s="237"/>
      <c r="BD21" s="237"/>
      <c r="BE21" s="2"/>
      <c r="BF21" s="2"/>
      <c r="BG21" s="2"/>
      <c r="BH21" s="41"/>
      <c r="BI21" s="9"/>
      <c r="BN21" s="256"/>
      <c r="BO21" s="256"/>
      <c r="BP21" s="256"/>
      <c r="BQ21" s="259"/>
      <c r="BR21" s="244"/>
      <c r="BS21" s="246" t="s">
        <v>41</v>
      </c>
      <c r="BT21" s="246"/>
      <c r="BU21" s="249"/>
      <c r="BV21" s="259"/>
      <c r="BW21" s="256"/>
      <c r="BX21" s="256"/>
      <c r="BY21" s="256"/>
      <c r="BZ21" s="2"/>
      <c r="CA21" s="2"/>
      <c r="CB21" s="16"/>
      <c r="CC21" s="16"/>
      <c r="CD21" s="2"/>
      <c r="CE21" s="32"/>
      <c r="CF21" s="2"/>
    </row>
    <row r="22" spans="2:92" ht="13.5" customHeight="1" x14ac:dyDescent="0.15">
      <c r="B22" s="2"/>
      <c r="C22" s="2"/>
      <c r="K22" s="2"/>
      <c r="L22" s="36"/>
      <c r="M22" s="2"/>
      <c r="N22" s="2"/>
      <c r="O22" s="2"/>
      <c r="P22" s="2"/>
      <c r="R22" s="257"/>
      <c r="S22" s="257"/>
      <c r="T22" s="257"/>
      <c r="U22" s="260"/>
      <c r="V22" s="261"/>
      <c r="W22" s="246"/>
      <c r="X22" s="246"/>
      <c r="Y22" s="277"/>
      <c r="Z22" s="260"/>
      <c r="AA22" s="257"/>
      <c r="AB22" s="257"/>
      <c r="AC22" s="257"/>
      <c r="AD22" s="2"/>
      <c r="AE22" s="2"/>
      <c r="AF22" s="2"/>
      <c r="AG22" s="2"/>
      <c r="AH22" s="2"/>
      <c r="AI22" s="29"/>
      <c r="AJ22" s="2"/>
      <c r="AM22" s="237"/>
      <c r="AN22" s="237"/>
      <c r="AP22" s="257"/>
      <c r="AQ22" s="257"/>
      <c r="AR22" s="257"/>
      <c r="AS22" s="279" t="s">
        <v>3</v>
      </c>
      <c r="AT22" s="280"/>
      <c r="AU22" s="280"/>
      <c r="AV22" s="280"/>
      <c r="AW22" s="280"/>
      <c r="AX22" s="281"/>
      <c r="AY22" s="257"/>
      <c r="AZ22" s="257"/>
      <c r="BA22" s="257"/>
      <c r="BB22" s="2"/>
      <c r="BC22" s="237"/>
      <c r="BD22" s="237"/>
      <c r="BE22" s="2"/>
      <c r="BF22" s="2"/>
      <c r="BG22" s="2"/>
      <c r="BH22" s="36"/>
      <c r="BI22" s="2"/>
      <c r="BN22" s="257"/>
      <c r="BO22" s="257"/>
      <c r="BP22" s="257"/>
      <c r="BQ22" s="260"/>
      <c r="BR22" s="261"/>
      <c r="BS22" s="246"/>
      <c r="BT22" s="246"/>
      <c r="BU22" s="277"/>
      <c r="BV22" s="260"/>
      <c r="BW22" s="257"/>
      <c r="BX22" s="257"/>
      <c r="BY22" s="257"/>
      <c r="BZ22" s="2"/>
      <c r="CA22" s="2"/>
      <c r="CB22" s="15"/>
      <c r="CC22" s="16"/>
      <c r="CD22" s="2"/>
      <c r="CE22" s="29"/>
      <c r="CF22" s="2"/>
    </row>
    <row r="23" spans="2:92" ht="13.5" customHeight="1" x14ac:dyDescent="0.15">
      <c r="B23" s="2"/>
      <c r="C23" s="2"/>
      <c r="D23" s="2"/>
      <c r="K23" s="2"/>
      <c r="L23" s="36"/>
      <c r="M23" s="2"/>
      <c r="N23" s="2"/>
      <c r="O23" s="2"/>
      <c r="P23" s="2"/>
      <c r="R23" s="257"/>
      <c r="S23" s="257"/>
      <c r="T23" s="257"/>
      <c r="U23" s="259"/>
      <c r="V23" s="244"/>
      <c r="W23" s="246" t="s">
        <v>41</v>
      </c>
      <c r="X23" s="246"/>
      <c r="Y23" s="249"/>
      <c r="Z23" s="259"/>
      <c r="AA23" s="257"/>
      <c r="AB23" s="257"/>
      <c r="AC23" s="257"/>
      <c r="AD23" s="2"/>
      <c r="AE23" s="2"/>
      <c r="AF23" s="2"/>
      <c r="AG23" s="2"/>
      <c r="AH23" s="2"/>
      <c r="AI23" s="29"/>
      <c r="AJ23" s="2"/>
      <c r="AM23" s="237"/>
      <c r="AN23" s="237"/>
      <c r="AP23" s="257"/>
      <c r="AQ23" s="257"/>
      <c r="AR23" s="257"/>
      <c r="AS23" s="275"/>
      <c r="AT23" s="276"/>
      <c r="AU23" s="278" t="s">
        <v>41</v>
      </c>
      <c r="AV23" s="278"/>
      <c r="AW23" s="274"/>
      <c r="AX23" s="275"/>
      <c r="AY23" s="257"/>
      <c r="AZ23" s="257"/>
      <c r="BA23" s="257"/>
      <c r="BB23" s="2"/>
      <c r="BC23" s="237"/>
      <c r="BD23" s="237"/>
      <c r="BE23" s="2"/>
      <c r="BF23" s="2"/>
      <c r="BG23" s="2"/>
      <c r="BH23" s="36"/>
      <c r="BI23" s="2"/>
      <c r="BJ23" s="2"/>
      <c r="BK23" s="2"/>
      <c r="BL23" s="2"/>
      <c r="BN23" s="257"/>
      <c r="BO23" s="257"/>
      <c r="BP23" s="257"/>
      <c r="BQ23" s="259"/>
      <c r="BR23" s="244"/>
      <c r="BS23" s="246" t="s">
        <v>41</v>
      </c>
      <c r="BT23" s="246"/>
      <c r="BU23" s="249"/>
      <c r="BV23" s="259"/>
      <c r="BW23" s="257"/>
      <c r="BX23" s="257"/>
      <c r="BY23" s="257"/>
      <c r="BZ23" s="2"/>
      <c r="CA23" s="2"/>
      <c r="CB23" s="16"/>
      <c r="CC23" s="16"/>
      <c r="CD23" s="2"/>
      <c r="CE23" s="29"/>
      <c r="CF23" s="2"/>
    </row>
    <row r="24" spans="2:92" ht="13.5" customHeight="1" x14ac:dyDescent="0.15">
      <c r="B24" s="2"/>
      <c r="C24" s="2"/>
      <c r="D24" s="2"/>
      <c r="K24" s="2"/>
      <c r="L24" s="36"/>
      <c r="M24" s="2"/>
      <c r="N24" s="2"/>
      <c r="O24" s="2"/>
      <c r="P24" s="2"/>
      <c r="R24" s="257"/>
      <c r="S24" s="257"/>
      <c r="T24" s="257"/>
      <c r="U24" s="275"/>
      <c r="V24" s="276"/>
      <c r="W24" s="247"/>
      <c r="X24" s="247"/>
      <c r="Y24" s="274"/>
      <c r="Z24" s="275"/>
      <c r="AA24" s="257"/>
      <c r="AB24" s="257"/>
      <c r="AC24" s="257"/>
      <c r="AD24" s="2"/>
      <c r="AE24" s="2"/>
      <c r="AF24" s="2"/>
      <c r="AG24" s="2"/>
      <c r="AH24" s="2"/>
      <c r="AI24" s="29"/>
      <c r="AJ24" s="2"/>
      <c r="AM24" s="237"/>
      <c r="AN24" s="237"/>
      <c r="AP24" s="257"/>
      <c r="AQ24" s="257"/>
      <c r="AR24" s="257"/>
      <c r="AS24" s="260"/>
      <c r="AT24" s="261"/>
      <c r="AU24" s="246"/>
      <c r="AV24" s="246"/>
      <c r="AW24" s="277"/>
      <c r="AX24" s="260"/>
      <c r="AY24" s="257"/>
      <c r="AZ24" s="257"/>
      <c r="BA24" s="257"/>
      <c r="BB24" s="2"/>
      <c r="BC24" s="237"/>
      <c r="BD24" s="237"/>
      <c r="BE24" s="2"/>
      <c r="BF24" s="2"/>
      <c r="BG24" s="2"/>
      <c r="BH24" s="36"/>
      <c r="BI24" s="2"/>
      <c r="BJ24" s="2"/>
      <c r="BK24" s="2"/>
      <c r="BL24" s="2"/>
      <c r="BN24" s="257"/>
      <c r="BO24" s="257"/>
      <c r="BP24" s="257"/>
      <c r="BQ24" s="275"/>
      <c r="BR24" s="276"/>
      <c r="BS24" s="247"/>
      <c r="BT24" s="247"/>
      <c r="BU24" s="274"/>
      <c r="BV24" s="275"/>
      <c r="BW24" s="257"/>
      <c r="BX24" s="257"/>
      <c r="BY24" s="257"/>
      <c r="BZ24" s="2"/>
      <c r="CA24" s="2"/>
      <c r="CB24" s="15"/>
      <c r="CC24" s="16"/>
      <c r="CD24" s="2"/>
      <c r="CE24" s="29"/>
      <c r="CF24" s="2"/>
    </row>
    <row r="25" spans="2:92" ht="13.5" customHeight="1" x14ac:dyDescent="0.15">
      <c r="B25" s="2"/>
      <c r="C25" s="2"/>
      <c r="D25" s="2"/>
      <c r="K25" s="2"/>
      <c r="L25" s="36"/>
      <c r="M25" s="2"/>
      <c r="N25" s="2"/>
      <c r="O25" s="2"/>
      <c r="P25" s="2"/>
      <c r="R25" s="257"/>
      <c r="S25" s="257"/>
      <c r="T25" s="257"/>
      <c r="U25" s="279" t="s">
        <v>3</v>
      </c>
      <c r="V25" s="280"/>
      <c r="W25" s="280"/>
      <c r="X25" s="280"/>
      <c r="Y25" s="280"/>
      <c r="Z25" s="281"/>
      <c r="AA25" s="257"/>
      <c r="AB25" s="257"/>
      <c r="AC25" s="257"/>
      <c r="AD25" s="2"/>
      <c r="AE25" s="2"/>
      <c r="AF25" s="2"/>
      <c r="AG25" s="2"/>
      <c r="AH25" s="2"/>
      <c r="AI25" s="29"/>
      <c r="AJ25" s="2"/>
      <c r="AM25" s="237"/>
      <c r="AN25" s="237"/>
      <c r="AP25" s="257"/>
      <c r="AQ25" s="257"/>
      <c r="AR25" s="257"/>
      <c r="AS25" s="259"/>
      <c r="AT25" s="244"/>
      <c r="AU25" s="246" t="s">
        <v>41</v>
      </c>
      <c r="AV25" s="246"/>
      <c r="AW25" s="249"/>
      <c r="AX25" s="259"/>
      <c r="AY25" s="257"/>
      <c r="AZ25" s="257"/>
      <c r="BA25" s="257"/>
      <c r="BB25" s="2"/>
      <c r="BC25" s="237"/>
      <c r="BD25" s="237"/>
      <c r="BE25" s="2"/>
      <c r="BF25" s="2"/>
      <c r="BG25" s="2"/>
      <c r="BH25" s="36"/>
      <c r="BI25" s="2"/>
      <c r="BJ25" s="2"/>
      <c r="BK25" s="2"/>
      <c r="BL25" s="2"/>
      <c r="BN25" s="257"/>
      <c r="BO25" s="257"/>
      <c r="BP25" s="257"/>
      <c r="BQ25" s="279" t="s">
        <v>3</v>
      </c>
      <c r="BR25" s="280"/>
      <c r="BS25" s="280"/>
      <c r="BT25" s="280"/>
      <c r="BU25" s="280"/>
      <c r="BV25" s="281"/>
      <c r="BW25" s="257"/>
      <c r="BX25" s="257"/>
      <c r="BY25" s="257"/>
      <c r="BZ25" s="2"/>
      <c r="CA25" s="2"/>
      <c r="CB25" s="16"/>
      <c r="CC25" s="16"/>
      <c r="CD25" s="2"/>
      <c r="CE25" s="29"/>
      <c r="CF25" s="2"/>
    </row>
    <row r="26" spans="2:92" ht="13.5" customHeight="1" x14ac:dyDescent="0.15">
      <c r="B26" s="2"/>
      <c r="C26" s="2"/>
      <c r="D26" s="2"/>
      <c r="K26" s="2"/>
      <c r="L26" s="36"/>
      <c r="M26" s="2"/>
      <c r="N26" s="2"/>
      <c r="O26" s="2"/>
      <c r="P26" s="2"/>
      <c r="R26" s="257"/>
      <c r="S26" s="257"/>
      <c r="T26" s="257"/>
      <c r="U26" s="275"/>
      <c r="V26" s="276"/>
      <c r="W26" s="278" t="s">
        <v>41</v>
      </c>
      <c r="X26" s="278"/>
      <c r="Y26" s="274"/>
      <c r="Z26" s="275"/>
      <c r="AA26" s="257"/>
      <c r="AB26" s="257"/>
      <c r="AC26" s="257"/>
      <c r="AD26" s="2"/>
      <c r="AE26" s="2"/>
      <c r="AF26" s="2"/>
      <c r="AG26" s="2"/>
      <c r="AH26" s="2"/>
      <c r="AI26" s="29"/>
      <c r="AJ26" s="2"/>
      <c r="AM26" s="237"/>
      <c r="AN26" s="237"/>
      <c r="AP26" s="258"/>
      <c r="AQ26" s="258"/>
      <c r="AR26" s="258"/>
      <c r="AS26" s="260"/>
      <c r="AT26" s="261"/>
      <c r="AU26" s="246"/>
      <c r="AV26" s="246"/>
      <c r="AW26" s="277"/>
      <c r="AX26" s="260"/>
      <c r="AY26" s="258"/>
      <c r="AZ26" s="258"/>
      <c r="BA26" s="258"/>
      <c r="BB26" s="2"/>
      <c r="BC26" s="237"/>
      <c r="BD26" s="237"/>
      <c r="BE26" s="2"/>
      <c r="BF26" s="2"/>
      <c r="BG26" s="2"/>
      <c r="BH26" s="36"/>
      <c r="BI26" s="2"/>
      <c r="BJ26" s="2"/>
      <c r="BK26" s="2"/>
      <c r="BL26" s="2"/>
      <c r="BN26" s="257"/>
      <c r="BO26" s="257"/>
      <c r="BP26" s="257"/>
      <c r="BQ26" s="275"/>
      <c r="BR26" s="276"/>
      <c r="BS26" s="278" t="s">
        <v>41</v>
      </c>
      <c r="BT26" s="278"/>
      <c r="BU26" s="274"/>
      <c r="BV26" s="275"/>
      <c r="BW26" s="257"/>
      <c r="BX26" s="257"/>
      <c r="BY26" s="257"/>
      <c r="BZ26" s="2"/>
      <c r="CA26" s="2"/>
      <c r="CB26" s="15"/>
      <c r="CC26" s="16"/>
      <c r="CD26" s="2"/>
      <c r="CE26" s="29"/>
      <c r="CF26" s="2"/>
    </row>
    <row r="27" spans="2:92" ht="13.5" customHeight="1" x14ac:dyDescent="0.15">
      <c r="B27" s="2"/>
      <c r="C27" s="2"/>
      <c r="D27" s="2"/>
      <c r="K27" s="2"/>
      <c r="L27" s="36"/>
      <c r="M27" s="2"/>
      <c r="N27" s="2"/>
      <c r="O27" s="2"/>
      <c r="P27" s="2"/>
      <c r="R27" s="257"/>
      <c r="S27" s="257"/>
      <c r="T27" s="257"/>
      <c r="U27" s="260"/>
      <c r="V27" s="261"/>
      <c r="W27" s="246"/>
      <c r="X27" s="246"/>
      <c r="Y27" s="277"/>
      <c r="Z27" s="260"/>
      <c r="AA27" s="257"/>
      <c r="AB27" s="257"/>
      <c r="AC27" s="257"/>
      <c r="AD27" s="2"/>
      <c r="AE27" s="2"/>
      <c r="AF27" s="2"/>
      <c r="AG27" s="2"/>
      <c r="AH27" s="2"/>
      <c r="AI27" s="29"/>
      <c r="AJ27" s="2"/>
      <c r="AM27" s="237"/>
      <c r="AN27" s="237"/>
      <c r="AP27" s="239" t="s">
        <v>4</v>
      </c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1"/>
      <c r="BB27" s="2"/>
      <c r="BC27" s="237"/>
      <c r="BD27" s="237"/>
      <c r="BE27" s="2"/>
      <c r="BF27" s="2"/>
      <c r="BG27" s="2"/>
      <c r="BH27" s="36"/>
      <c r="BI27" s="2"/>
      <c r="BJ27" s="2"/>
      <c r="BK27" s="2"/>
      <c r="BL27" s="2"/>
      <c r="BN27" s="257"/>
      <c r="BO27" s="257"/>
      <c r="BP27" s="257"/>
      <c r="BQ27" s="260"/>
      <c r="BR27" s="261"/>
      <c r="BS27" s="246"/>
      <c r="BT27" s="246"/>
      <c r="BU27" s="277"/>
      <c r="BV27" s="260"/>
      <c r="BW27" s="257"/>
      <c r="BX27" s="257"/>
      <c r="BY27" s="257"/>
      <c r="BZ27" s="2"/>
      <c r="CA27" s="2"/>
      <c r="CB27" s="16"/>
      <c r="CC27" s="16"/>
      <c r="CD27" s="2"/>
      <c r="CE27" s="29"/>
      <c r="CF27" s="2"/>
    </row>
    <row r="28" spans="2:92" ht="14.25" customHeight="1" x14ac:dyDescent="0.15">
      <c r="B28" s="2"/>
      <c r="C28" s="2"/>
      <c r="D28" s="2"/>
      <c r="K28" s="2"/>
      <c r="L28" s="36"/>
      <c r="M28" s="2"/>
      <c r="N28" s="2"/>
      <c r="O28" s="2"/>
      <c r="P28" s="2"/>
      <c r="R28" s="257"/>
      <c r="S28" s="257"/>
      <c r="T28" s="257"/>
      <c r="U28" s="259"/>
      <c r="V28" s="244"/>
      <c r="W28" s="246" t="s">
        <v>41</v>
      </c>
      <c r="X28" s="246"/>
      <c r="Y28" s="249"/>
      <c r="Z28" s="259"/>
      <c r="AA28" s="257"/>
      <c r="AB28" s="257"/>
      <c r="AC28" s="257"/>
      <c r="AD28" s="2"/>
      <c r="AE28" s="2"/>
      <c r="AF28" s="2"/>
      <c r="AG28" s="2"/>
      <c r="AH28" s="2"/>
      <c r="AI28" s="29"/>
      <c r="AJ28" s="2"/>
      <c r="AK28" s="2"/>
      <c r="AL28" s="2"/>
      <c r="AM28" s="2"/>
      <c r="AP28" s="242"/>
      <c r="AQ28" s="243"/>
      <c r="AR28" s="243"/>
      <c r="AS28" s="243"/>
      <c r="AT28" s="243"/>
      <c r="AU28" s="246" t="s">
        <v>41</v>
      </c>
      <c r="AV28" s="246"/>
      <c r="AW28" s="243"/>
      <c r="AX28" s="243"/>
      <c r="AY28" s="243"/>
      <c r="AZ28" s="243"/>
      <c r="BA28" s="248"/>
      <c r="BB28" s="2"/>
      <c r="BC28" s="2"/>
      <c r="BD28" s="2"/>
      <c r="BE28" s="2"/>
      <c r="BF28" s="2"/>
      <c r="BG28" s="2"/>
      <c r="BH28" s="36"/>
      <c r="BI28" s="2"/>
      <c r="BJ28" s="2"/>
      <c r="BK28" s="2"/>
      <c r="BL28" s="2"/>
      <c r="BN28" s="257"/>
      <c r="BO28" s="257"/>
      <c r="BP28" s="257"/>
      <c r="BQ28" s="259"/>
      <c r="BR28" s="244"/>
      <c r="BS28" s="246" t="s">
        <v>41</v>
      </c>
      <c r="BT28" s="246"/>
      <c r="BU28" s="249"/>
      <c r="BV28" s="259"/>
      <c r="BW28" s="257"/>
      <c r="BX28" s="257"/>
      <c r="BY28" s="257"/>
      <c r="BZ28" s="2"/>
      <c r="CA28" s="2"/>
      <c r="CB28" s="2"/>
      <c r="CC28" s="2"/>
      <c r="CD28" s="2"/>
      <c r="CE28" s="29"/>
      <c r="CF28" s="2"/>
      <c r="CG28" s="2"/>
      <c r="CH28" s="2"/>
      <c r="CI28" s="2"/>
      <c r="CL28" s="2"/>
      <c r="CM28" s="2"/>
    </row>
    <row r="29" spans="2:92" ht="13.5" customHeight="1" x14ac:dyDescent="0.15">
      <c r="B29" s="2"/>
      <c r="C29" s="2"/>
      <c r="D29" s="2"/>
      <c r="E29" s="2"/>
      <c r="K29" s="2"/>
      <c r="L29" s="36"/>
      <c r="M29" s="2"/>
      <c r="N29" s="2"/>
      <c r="O29" s="2"/>
      <c r="P29" s="2"/>
      <c r="R29" s="258"/>
      <c r="S29" s="258"/>
      <c r="T29" s="258"/>
      <c r="U29" s="260"/>
      <c r="V29" s="261"/>
      <c r="W29" s="246"/>
      <c r="X29" s="246"/>
      <c r="Y29" s="277"/>
      <c r="Z29" s="260"/>
      <c r="AA29" s="258"/>
      <c r="AB29" s="258"/>
      <c r="AC29" s="258"/>
      <c r="AD29" s="2"/>
      <c r="AE29" s="2"/>
      <c r="AF29" s="2"/>
      <c r="AG29" s="2"/>
      <c r="AH29" s="2"/>
      <c r="AI29" s="29"/>
      <c r="AJ29" s="2"/>
      <c r="AK29" s="2"/>
      <c r="AL29" s="2"/>
      <c r="AM29" s="2"/>
      <c r="AP29" s="244"/>
      <c r="AQ29" s="245"/>
      <c r="AR29" s="245"/>
      <c r="AS29" s="245"/>
      <c r="AT29" s="245"/>
      <c r="AU29" s="247"/>
      <c r="AV29" s="247"/>
      <c r="AW29" s="245"/>
      <c r="AX29" s="245"/>
      <c r="AY29" s="245"/>
      <c r="AZ29" s="245"/>
      <c r="BA29" s="249"/>
      <c r="BB29" s="2"/>
      <c r="BC29" s="2"/>
      <c r="BD29" s="2"/>
      <c r="BE29" s="2"/>
      <c r="BF29" s="2"/>
      <c r="BG29" s="2"/>
      <c r="BH29" s="36"/>
      <c r="BI29" s="2"/>
      <c r="BJ29" s="2"/>
      <c r="BK29" s="2"/>
      <c r="BL29" s="2"/>
      <c r="BN29" s="258"/>
      <c r="BO29" s="258"/>
      <c r="BP29" s="258"/>
      <c r="BQ29" s="260"/>
      <c r="BR29" s="261"/>
      <c r="BS29" s="246"/>
      <c r="BT29" s="246"/>
      <c r="BU29" s="277"/>
      <c r="BV29" s="260"/>
      <c r="BW29" s="258"/>
      <c r="BX29" s="258"/>
      <c r="BY29" s="258"/>
      <c r="BZ29" s="2"/>
      <c r="CA29" s="2"/>
      <c r="CB29" s="2"/>
      <c r="CC29" s="2"/>
      <c r="CD29" s="2"/>
      <c r="CE29" s="29"/>
      <c r="CF29" s="2"/>
      <c r="CG29" s="2"/>
      <c r="CH29" s="2"/>
      <c r="CI29" s="2"/>
      <c r="CL29" s="2"/>
      <c r="CM29" s="2"/>
    </row>
    <row r="30" spans="2:92" ht="13.5" customHeight="1" x14ac:dyDescent="0.15">
      <c r="B30" s="2"/>
      <c r="C30" s="2"/>
      <c r="D30" s="2"/>
      <c r="E30" s="2"/>
      <c r="K30" s="2"/>
      <c r="L30" s="36"/>
      <c r="M30" s="2"/>
      <c r="N30" s="2"/>
      <c r="O30" s="2"/>
      <c r="P30" s="2"/>
      <c r="R30" s="239" t="s">
        <v>4</v>
      </c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1"/>
      <c r="AD30" s="2"/>
      <c r="AE30" s="2"/>
      <c r="AF30" s="2"/>
      <c r="AG30" s="2"/>
      <c r="AH30" s="2"/>
      <c r="AI30" s="29"/>
      <c r="AJ30" s="2"/>
      <c r="AK30" s="2"/>
      <c r="AL30" s="2"/>
      <c r="AM30" s="2"/>
      <c r="AP30" s="250" t="s">
        <v>110</v>
      </c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2"/>
      <c r="BB30" s="2"/>
      <c r="BC30" s="2"/>
      <c r="BD30" s="2"/>
      <c r="BE30" s="2"/>
      <c r="BF30" s="2"/>
      <c r="BG30" s="2"/>
      <c r="BH30" s="36"/>
      <c r="BI30" s="2"/>
      <c r="BJ30" s="2"/>
      <c r="BK30" s="2"/>
      <c r="BL30" s="2"/>
      <c r="BN30" s="239" t="s">
        <v>4</v>
      </c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1"/>
      <c r="BZ30" s="2"/>
      <c r="CA30" s="2"/>
      <c r="CB30" s="2"/>
      <c r="CC30" s="2"/>
      <c r="CD30" s="2"/>
      <c r="CE30" s="29"/>
      <c r="CF30" s="2"/>
      <c r="CG30" s="2"/>
      <c r="CH30" s="2"/>
      <c r="CI30" s="2"/>
      <c r="CJ30" s="2"/>
      <c r="CK30" s="2"/>
      <c r="CL30" s="2"/>
      <c r="CM30" s="2"/>
    </row>
    <row r="31" spans="2:92" ht="13.5" customHeight="1" x14ac:dyDescent="0.15">
      <c r="B31" s="2"/>
      <c r="C31" s="2"/>
      <c r="D31" s="2"/>
      <c r="E31" s="2"/>
      <c r="K31" s="2"/>
      <c r="L31" s="36"/>
      <c r="M31" s="2"/>
      <c r="N31" s="2"/>
      <c r="O31" s="2"/>
      <c r="P31" s="2"/>
      <c r="R31" s="242"/>
      <c r="S31" s="243"/>
      <c r="T31" s="243"/>
      <c r="U31" s="243"/>
      <c r="V31" s="243"/>
      <c r="W31" s="246" t="s">
        <v>41</v>
      </c>
      <c r="X31" s="246"/>
      <c r="Y31" s="243"/>
      <c r="Z31" s="243"/>
      <c r="AA31" s="243"/>
      <c r="AB31" s="243"/>
      <c r="AC31" s="248"/>
      <c r="AD31" s="2"/>
      <c r="AE31" s="2"/>
      <c r="AF31" s="2"/>
      <c r="AG31" s="2"/>
      <c r="AH31" s="2"/>
      <c r="AI31" s="29"/>
      <c r="AJ31" s="2"/>
      <c r="AK31" s="2"/>
      <c r="AL31" s="2"/>
      <c r="AM31" s="2"/>
      <c r="AP31" s="253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5"/>
      <c r="BB31" s="2"/>
      <c r="BC31" s="2"/>
      <c r="BD31" s="2"/>
      <c r="BE31" s="2"/>
      <c r="BF31" s="2"/>
      <c r="BG31" s="2"/>
      <c r="BH31" s="36"/>
      <c r="BI31" s="2"/>
      <c r="BJ31" s="2"/>
      <c r="BK31" s="2"/>
      <c r="BL31" s="2"/>
      <c r="BN31" s="242"/>
      <c r="BO31" s="243"/>
      <c r="BP31" s="243"/>
      <c r="BQ31" s="243"/>
      <c r="BR31" s="243"/>
      <c r="BS31" s="246" t="s">
        <v>41</v>
      </c>
      <c r="BT31" s="246"/>
      <c r="BU31" s="243"/>
      <c r="BV31" s="243"/>
      <c r="BW31" s="243"/>
      <c r="BX31" s="243"/>
      <c r="BY31" s="248"/>
      <c r="BZ31" s="2"/>
      <c r="CA31" s="2"/>
      <c r="CB31" s="2"/>
      <c r="CC31" s="2"/>
      <c r="CD31" s="2"/>
      <c r="CE31" s="29"/>
      <c r="CF31" s="2"/>
      <c r="CG31" s="2"/>
      <c r="CH31" s="2"/>
      <c r="CI31" s="2"/>
      <c r="CJ31" s="2"/>
      <c r="CK31" s="2"/>
      <c r="CL31" s="2"/>
      <c r="CM31" s="2"/>
      <c r="CN31" s="2"/>
    </row>
    <row r="32" spans="2:92" ht="13.5" customHeight="1" x14ac:dyDescent="0.15">
      <c r="B32" s="2"/>
      <c r="C32" s="2"/>
      <c r="D32" s="2"/>
      <c r="E32" s="2"/>
      <c r="K32" s="2"/>
      <c r="L32" s="36"/>
      <c r="M32" s="2"/>
      <c r="N32" s="2"/>
      <c r="O32" s="2"/>
      <c r="P32" s="2"/>
      <c r="R32" s="244"/>
      <c r="S32" s="245"/>
      <c r="T32" s="245"/>
      <c r="U32" s="245"/>
      <c r="V32" s="245"/>
      <c r="W32" s="247"/>
      <c r="X32" s="247"/>
      <c r="Y32" s="245"/>
      <c r="Z32" s="245"/>
      <c r="AA32" s="245"/>
      <c r="AB32" s="245"/>
      <c r="AC32" s="249"/>
      <c r="AD32" s="2"/>
      <c r="AE32" s="2"/>
      <c r="AF32" s="2"/>
      <c r="AG32" s="2"/>
      <c r="AH32" s="2"/>
      <c r="AI32" s="29"/>
      <c r="AJ32" s="2"/>
      <c r="AK32" s="2"/>
      <c r="AL32" s="2"/>
      <c r="AM32" s="2"/>
      <c r="BB32" s="2"/>
      <c r="BC32" s="2"/>
      <c r="BD32" s="2"/>
      <c r="BE32" s="2"/>
      <c r="BF32" s="2"/>
      <c r="BG32" s="2"/>
      <c r="BH32" s="36"/>
      <c r="BI32" s="2"/>
      <c r="BJ32" s="2"/>
      <c r="BK32" s="2"/>
      <c r="BL32" s="2"/>
      <c r="BN32" s="244"/>
      <c r="BO32" s="245"/>
      <c r="BP32" s="245"/>
      <c r="BQ32" s="245"/>
      <c r="BR32" s="245"/>
      <c r="BS32" s="247"/>
      <c r="BT32" s="247"/>
      <c r="BU32" s="245"/>
      <c r="BV32" s="245"/>
      <c r="BW32" s="245"/>
      <c r="BX32" s="245"/>
      <c r="BY32" s="249"/>
      <c r="BZ32" s="2"/>
      <c r="CA32" s="2"/>
      <c r="CB32" s="2"/>
      <c r="CC32" s="2"/>
      <c r="CD32" s="2"/>
      <c r="CE32" s="29"/>
      <c r="CF32" s="2"/>
      <c r="CG32" s="2"/>
      <c r="CH32" s="2"/>
      <c r="CI32" s="2"/>
      <c r="CJ32" s="2"/>
      <c r="CK32" s="2"/>
      <c r="CL32" s="2"/>
      <c r="CM32" s="2"/>
      <c r="CN32" s="2"/>
    </row>
    <row r="33" spans="1:98" ht="13.5" customHeight="1" x14ac:dyDescent="0.15">
      <c r="B33" s="2"/>
      <c r="C33" s="2"/>
      <c r="D33" s="2"/>
      <c r="E33" s="2"/>
      <c r="K33" s="2"/>
      <c r="L33" s="36"/>
      <c r="M33" s="2"/>
      <c r="N33" s="2"/>
      <c r="O33" s="2"/>
      <c r="P33" s="2"/>
      <c r="R33" s="250" t="s">
        <v>108</v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2"/>
      <c r="AD33" s="2"/>
      <c r="AE33" s="2"/>
      <c r="AF33" s="15"/>
      <c r="AG33" s="2"/>
      <c r="AH33" s="2"/>
      <c r="AI33" s="29"/>
      <c r="BB33" s="2"/>
      <c r="BC33" s="15"/>
      <c r="BD33" s="2"/>
      <c r="BE33" s="2"/>
      <c r="BF33" s="2"/>
      <c r="BG33" s="2"/>
      <c r="BH33" s="36"/>
      <c r="BI33" s="2"/>
      <c r="BJ33" s="2"/>
      <c r="BK33" s="2"/>
      <c r="BL33" s="14"/>
      <c r="BN33" s="250" t="s">
        <v>109</v>
      </c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2"/>
      <c r="BZ33" s="2"/>
      <c r="CA33" s="15"/>
      <c r="CB33" s="2"/>
      <c r="CC33" s="2"/>
      <c r="CD33" s="2"/>
      <c r="CE33" s="29"/>
      <c r="CF33" s="2"/>
      <c r="CG33" s="2"/>
      <c r="CH33" s="2"/>
      <c r="CI33" s="2"/>
      <c r="CJ33" s="14"/>
      <c r="CK33" s="14"/>
      <c r="CL33" s="2"/>
      <c r="CM33" s="2"/>
      <c r="CN33" s="2"/>
    </row>
    <row r="34" spans="1:98" ht="13.5" customHeight="1" x14ac:dyDescent="0.15">
      <c r="B34" s="2"/>
      <c r="C34" s="2"/>
      <c r="D34" s="2"/>
      <c r="E34" s="2"/>
      <c r="K34" s="2"/>
      <c r="L34" s="36"/>
      <c r="M34" s="2"/>
      <c r="N34" s="2"/>
      <c r="O34" s="2"/>
      <c r="P34" s="2"/>
      <c r="R34" s="253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5"/>
      <c r="AD34" s="2"/>
      <c r="AE34" s="2"/>
      <c r="AF34" s="16"/>
      <c r="AG34" s="2"/>
      <c r="AH34" s="2"/>
      <c r="AI34" s="29"/>
      <c r="BB34" s="2"/>
      <c r="BC34" s="16"/>
      <c r="BD34" s="2"/>
      <c r="BE34" s="2"/>
      <c r="BF34" s="2"/>
      <c r="BG34" s="2"/>
      <c r="BH34" s="36"/>
      <c r="BI34" s="2"/>
      <c r="BJ34" s="2"/>
      <c r="BK34" s="2"/>
      <c r="BL34" s="14"/>
      <c r="BN34" s="253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5"/>
      <c r="BZ34" s="2"/>
      <c r="CA34" s="16"/>
      <c r="CB34" s="2"/>
      <c r="CC34" s="2"/>
      <c r="CD34" s="2"/>
      <c r="CE34" s="29"/>
      <c r="CF34" s="2"/>
      <c r="CG34" s="2"/>
      <c r="CH34" s="2"/>
      <c r="CI34" s="2"/>
      <c r="CJ34" s="14"/>
      <c r="CK34" s="14"/>
      <c r="CL34" s="2"/>
      <c r="CM34" s="2"/>
      <c r="CN34" s="2"/>
    </row>
    <row r="35" spans="1:98" ht="13.5" customHeight="1" x14ac:dyDescent="0.15">
      <c r="B35" s="2"/>
      <c r="C35" s="2"/>
      <c r="D35" s="2"/>
      <c r="E35" s="2"/>
      <c r="K35" s="2"/>
      <c r="L35" s="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5"/>
      <c r="AG35" s="2"/>
      <c r="AH35" s="2"/>
      <c r="AI35" s="29"/>
      <c r="AZ35" s="2"/>
      <c r="BA35" s="2"/>
      <c r="BB35" s="2"/>
      <c r="BC35" s="15"/>
      <c r="BD35" s="2"/>
      <c r="BE35" s="2"/>
      <c r="BF35" s="2"/>
      <c r="BG35" s="2"/>
      <c r="BH35" s="36"/>
      <c r="BI35" s="2"/>
      <c r="BJ35" s="2"/>
      <c r="BK35" s="2"/>
      <c r="BL35" s="14"/>
      <c r="BM35" s="14"/>
      <c r="BN35" s="2"/>
      <c r="BO35" s="2"/>
      <c r="BP35" s="2"/>
      <c r="BQ35" s="2"/>
      <c r="BR35" s="2"/>
      <c r="BS35" s="2"/>
      <c r="BT35" s="2"/>
      <c r="BU35" s="15"/>
      <c r="BV35" s="16"/>
      <c r="BW35" s="16"/>
      <c r="BX35" s="14"/>
      <c r="BY35" s="2"/>
      <c r="BZ35" s="2"/>
      <c r="CA35" s="15"/>
      <c r="CB35" s="2"/>
      <c r="CC35" s="2"/>
      <c r="CD35" s="2"/>
      <c r="CE35" s="29"/>
      <c r="CF35" s="2"/>
      <c r="CG35" s="2"/>
      <c r="CH35" s="2"/>
      <c r="CI35" s="2"/>
      <c r="CJ35" s="14"/>
      <c r="CK35" s="14"/>
      <c r="CL35" s="2"/>
      <c r="CM35" s="2"/>
      <c r="CN35" s="2"/>
    </row>
    <row r="36" spans="1:98" ht="13.5" customHeight="1" x14ac:dyDescent="0.15">
      <c r="B36" s="2"/>
      <c r="C36" s="2"/>
      <c r="D36" s="2"/>
      <c r="E36" s="2"/>
      <c r="K36" s="2"/>
      <c r="L36" s="36"/>
      <c r="M36" s="2"/>
      <c r="N36" s="2"/>
      <c r="O36" s="2"/>
      <c r="P36" s="2"/>
      <c r="Q36" s="14"/>
      <c r="R36" s="1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6"/>
      <c r="AG36" s="2"/>
      <c r="AH36" s="2"/>
      <c r="AI36" s="29"/>
      <c r="AZ36" s="2"/>
      <c r="BA36" s="2"/>
      <c r="BB36" s="2"/>
      <c r="BC36" s="16"/>
      <c r="BD36" s="2"/>
      <c r="BE36" s="2"/>
      <c r="BF36" s="2"/>
      <c r="BG36" s="2"/>
      <c r="BH36" s="36"/>
      <c r="BI36" s="2"/>
      <c r="BJ36" s="2"/>
      <c r="BK36" s="2"/>
      <c r="BL36" s="14"/>
      <c r="BM36" s="14"/>
      <c r="BN36" s="2"/>
      <c r="BO36" s="2"/>
      <c r="BP36" s="2"/>
      <c r="BQ36" s="2"/>
      <c r="BR36" s="2"/>
      <c r="BS36" s="2"/>
      <c r="BT36" s="2"/>
      <c r="BU36" s="16"/>
      <c r="BV36" s="16"/>
      <c r="BW36" s="16"/>
      <c r="BX36" s="14"/>
      <c r="BY36" s="2"/>
      <c r="BZ36" s="2"/>
      <c r="CA36" s="16"/>
      <c r="CB36" s="2"/>
      <c r="CC36" s="2"/>
      <c r="CD36" s="2"/>
      <c r="CE36" s="29"/>
      <c r="CF36" s="2"/>
      <c r="CG36" s="2"/>
      <c r="CH36" s="2"/>
      <c r="CI36" s="2"/>
      <c r="CJ36" s="14"/>
      <c r="CK36" s="14"/>
      <c r="CL36" s="2"/>
      <c r="CM36" s="2"/>
      <c r="CN36" s="2"/>
    </row>
    <row r="37" spans="1:98" ht="13.5" customHeight="1" x14ac:dyDescent="0.15">
      <c r="B37" s="18"/>
      <c r="C37" s="2"/>
      <c r="D37" s="31"/>
      <c r="E37" s="31"/>
      <c r="F37" s="31"/>
      <c r="G37" s="31"/>
      <c r="H37" s="31"/>
      <c r="I37" s="31"/>
      <c r="J37" s="31"/>
      <c r="K37" s="31"/>
      <c r="L37" s="35"/>
      <c r="M37" s="31"/>
      <c r="N37" s="31"/>
      <c r="O37" s="31"/>
      <c r="P37" s="31"/>
      <c r="Q37" s="44"/>
      <c r="R37" s="44"/>
      <c r="S37" s="31"/>
      <c r="T37" s="2"/>
      <c r="U37" s="2"/>
      <c r="V37" s="2"/>
      <c r="W37" s="2"/>
      <c r="X37" s="2"/>
      <c r="Y37" s="2"/>
      <c r="Z37" s="2"/>
      <c r="AA37" s="2"/>
      <c r="AB37" s="31"/>
      <c r="AC37" s="31"/>
      <c r="AD37" s="31"/>
      <c r="AE37" s="31"/>
      <c r="AF37" s="45"/>
      <c r="AG37" s="31"/>
      <c r="AH37" s="31"/>
      <c r="AI37" s="33"/>
      <c r="AJ37" s="31"/>
      <c r="AK37" s="31"/>
      <c r="AL37" s="31"/>
      <c r="AM37" s="31"/>
      <c r="AN37" s="31"/>
      <c r="AO37" s="44"/>
      <c r="AP37" s="44"/>
      <c r="AQ37" s="2"/>
      <c r="AR37" s="2"/>
      <c r="AS37" s="2"/>
      <c r="AT37" s="2"/>
      <c r="AY37" s="2"/>
      <c r="AZ37" s="31"/>
      <c r="BA37" s="31"/>
      <c r="BB37" s="31"/>
      <c r="BC37" s="45"/>
      <c r="BD37" s="31"/>
      <c r="BE37" s="31"/>
      <c r="BF37" s="31"/>
      <c r="BG37" s="31"/>
      <c r="BH37" s="35"/>
      <c r="BI37" s="31"/>
      <c r="BJ37" s="31"/>
      <c r="BK37" s="31"/>
      <c r="BL37" s="44"/>
      <c r="BM37" s="44"/>
      <c r="BN37" s="31"/>
      <c r="BO37" s="31"/>
      <c r="BP37" s="2"/>
      <c r="BQ37" s="2"/>
      <c r="BR37" s="2"/>
      <c r="BS37" s="2"/>
      <c r="BT37" s="2"/>
      <c r="BU37" s="15"/>
      <c r="BV37" s="16"/>
      <c r="BW37" s="16"/>
      <c r="BX37" s="44"/>
      <c r="BY37" s="31"/>
      <c r="BZ37" s="31"/>
      <c r="CA37" s="45"/>
      <c r="CB37" s="31"/>
      <c r="CC37" s="31"/>
      <c r="CD37" s="31"/>
      <c r="CE37" s="33"/>
      <c r="CF37" s="31"/>
      <c r="CG37" s="31"/>
      <c r="CH37" s="31"/>
      <c r="CI37" s="31"/>
      <c r="CJ37" s="44"/>
      <c r="CK37" s="44"/>
      <c r="CL37" s="31"/>
      <c r="CM37" s="31"/>
      <c r="CN37" s="2"/>
    </row>
    <row r="38" spans="1:98" ht="13.5" customHeight="1" x14ac:dyDescent="0.15">
      <c r="B38" s="18"/>
      <c r="C38" s="29"/>
      <c r="D38" s="2"/>
      <c r="E38" s="2"/>
      <c r="F38" s="256"/>
      <c r="G38" s="256"/>
      <c r="H38" s="256"/>
      <c r="I38" s="259"/>
      <c r="J38" s="244"/>
      <c r="K38" s="246" t="s">
        <v>41</v>
      </c>
      <c r="L38" s="246"/>
      <c r="M38" s="249"/>
      <c r="N38" s="259"/>
      <c r="O38" s="256"/>
      <c r="P38" s="256"/>
      <c r="Q38" s="256"/>
      <c r="S38" s="27"/>
      <c r="T38" s="2"/>
      <c r="U38" s="2"/>
      <c r="V38" s="2"/>
      <c r="Y38" s="2"/>
      <c r="AB38" s="24"/>
      <c r="AC38" s="2"/>
      <c r="AD38" s="256"/>
      <c r="AE38" s="256"/>
      <c r="AF38" s="256"/>
      <c r="AG38" s="259"/>
      <c r="AH38" s="244"/>
      <c r="AI38" s="246" t="s">
        <v>41</v>
      </c>
      <c r="AJ38" s="246"/>
      <c r="AK38" s="249"/>
      <c r="AL38" s="259"/>
      <c r="AM38" s="256"/>
      <c r="AN38" s="256"/>
      <c r="AO38" s="256"/>
      <c r="AP38" s="14"/>
      <c r="AQ38" s="46"/>
      <c r="AR38" s="14"/>
      <c r="AT38" s="2"/>
      <c r="AU38" s="2"/>
      <c r="AY38" s="2"/>
      <c r="AZ38" s="36"/>
      <c r="BA38" s="10"/>
      <c r="BB38" s="256"/>
      <c r="BC38" s="256"/>
      <c r="BD38" s="256"/>
      <c r="BE38" s="259"/>
      <c r="BF38" s="244"/>
      <c r="BG38" s="246" t="s">
        <v>41</v>
      </c>
      <c r="BH38" s="246"/>
      <c r="BI38" s="249"/>
      <c r="BJ38" s="259"/>
      <c r="BK38" s="256"/>
      <c r="BL38" s="256"/>
      <c r="BM38" s="256"/>
      <c r="BN38" s="14"/>
      <c r="BO38" s="27"/>
      <c r="BP38" s="2"/>
      <c r="BR38" s="2"/>
      <c r="BT38" s="2"/>
      <c r="BU38" s="16"/>
      <c r="BV38" s="16"/>
      <c r="BW38" s="16"/>
      <c r="BX38" s="36"/>
      <c r="BY38" s="10"/>
      <c r="BZ38" s="256"/>
      <c r="CA38" s="256"/>
      <c r="CB38" s="256"/>
      <c r="CC38" s="259"/>
      <c r="CD38" s="244"/>
      <c r="CE38" s="246" t="s">
        <v>41</v>
      </c>
      <c r="CF38" s="246"/>
      <c r="CG38" s="249"/>
      <c r="CH38" s="259"/>
      <c r="CI38" s="256"/>
      <c r="CJ38" s="256"/>
      <c r="CK38" s="256"/>
      <c r="CL38" s="14"/>
      <c r="CM38" s="27"/>
      <c r="CN38" s="2"/>
      <c r="CO38" s="2"/>
      <c r="CT38" s="2"/>
    </row>
    <row r="39" spans="1:98" ht="13.5" customHeight="1" x14ac:dyDescent="0.15">
      <c r="B39" s="18"/>
      <c r="C39" s="29"/>
      <c r="D39" s="2"/>
      <c r="E39" s="2"/>
      <c r="F39" s="257"/>
      <c r="G39" s="257"/>
      <c r="H39" s="257"/>
      <c r="I39" s="260"/>
      <c r="J39" s="261"/>
      <c r="K39" s="246"/>
      <c r="L39" s="246"/>
      <c r="M39" s="277"/>
      <c r="N39" s="260"/>
      <c r="O39" s="257"/>
      <c r="P39" s="257"/>
      <c r="Q39" s="257"/>
      <c r="S39" s="27"/>
      <c r="T39" s="2"/>
      <c r="U39" s="2"/>
      <c r="V39" s="2"/>
      <c r="Y39" s="2"/>
      <c r="AB39" s="24"/>
      <c r="AC39" s="2"/>
      <c r="AD39" s="257"/>
      <c r="AE39" s="257"/>
      <c r="AF39" s="257"/>
      <c r="AG39" s="260"/>
      <c r="AH39" s="261"/>
      <c r="AI39" s="246"/>
      <c r="AJ39" s="246"/>
      <c r="AK39" s="277"/>
      <c r="AL39" s="260"/>
      <c r="AM39" s="257"/>
      <c r="AN39" s="257"/>
      <c r="AO39" s="257"/>
      <c r="AP39" s="14"/>
      <c r="AQ39" s="47"/>
      <c r="AR39" s="14"/>
      <c r="AT39" s="2"/>
      <c r="AU39" s="2"/>
      <c r="AY39" s="2"/>
      <c r="AZ39" s="36"/>
      <c r="BA39" s="10"/>
      <c r="BB39" s="257"/>
      <c r="BC39" s="257"/>
      <c r="BD39" s="257"/>
      <c r="BE39" s="260"/>
      <c r="BF39" s="261"/>
      <c r="BG39" s="246"/>
      <c r="BH39" s="246"/>
      <c r="BI39" s="277"/>
      <c r="BJ39" s="260"/>
      <c r="BK39" s="257"/>
      <c r="BL39" s="257"/>
      <c r="BM39" s="257"/>
      <c r="BN39" s="14"/>
      <c r="BO39" s="27"/>
      <c r="BP39" s="2"/>
      <c r="BR39" s="2"/>
      <c r="BT39" s="2"/>
      <c r="BU39" s="15"/>
      <c r="BV39" s="16"/>
      <c r="BW39" s="16"/>
      <c r="BX39" s="36"/>
      <c r="BY39" s="10"/>
      <c r="BZ39" s="257"/>
      <c r="CA39" s="257"/>
      <c r="CB39" s="257"/>
      <c r="CC39" s="260"/>
      <c r="CD39" s="261"/>
      <c r="CE39" s="246"/>
      <c r="CF39" s="246"/>
      <c r="CG39" s="277"/>
      <c r="CH39" s="260"/>
      <c r="CI39" s="257"/>
      <c r="CJ39" s="257"/>
      <c r="CK39" s="257"/>
      <c r="CL39" s="14"/>
      <c r="CM39" s="27"/>
      <c r="CN39" s="2"/>
      <c r="CO39" s="2"/>
      <c r="CT39" s="2"/>
    </row>
    <row r="40" spans="1:98" ht="13.5" customHeight="1" x14ac:dyDescent="0.15">
      <c r="B40" s="18"/>
      <c r="C40" s="29"/>
      <c r="D40" s="2"/>
      <c r="E40" s="2"/>
      <c r="F40" s="257"/>
      <c r="G40" s="257"/>
      <c r="H40" s="257"/>
      <c r="I40" s="259"/>
      <c r="J40" s="244"/>
      <c r="K40" s="246" t="s">
        <v>41</v>
      </c>
      <c r="L40" s="246"/>
      <c r="M40" s="249"/>
      <c r="N40" s="259"/>
      <c r="O40" s="257"/>
      <c r="P40" s="257"/>
      <c r="Q40" s="257"/>
      <c r="S40" s="27"/>
      <c r="T40" s="2"/>
      <c r="U40" s="2"/>
      <c r="V40" s="2"/>
      <c r="Y40" s="2"/>
      <c r="AB40" s="24"/>
      <c r="AC40" s="2"/>
      <c r="AD40" s="257"/>
      <c r="AE40" s="257"/>
      <c r="AF40" s="257"/>
      <c r="AG40" s="259"/>
      <c r="AH40" s="244"/>
      <c r="AI40" s="246" t="s">
        <v>41</v>
      </c>
      <c r="AJ40" s="246"/>
      <c r="AK40" s="249"/>
      <c r="AL40" s="259"/>
      <c r="AM40" s="257"/>
      <c r="AN40" s="257"/>
      <c r="AO40" s="257"/>
      <c r="AP40" s="14"/>
      <c r="AQ40" s="47"/>
      <c r="AR40" s="14"/>
      <c r="AT40" s="2"/>
      <c r="AU40" s="2"/>
      <c r="AY40" s="2"/>
      <c r="AZ40" s="36"/>
      <c r="BA40" s="10"/>
      <c r="BB40" s="257"/>
      <c r="BC40" s="257"/>
      <c r="BD40" s="257"/>
      <c r="BE40" s="259"/>
      <c r="BF40" s="244"/>
      <c r="BG40" s="246" t="s">
        <v>41</v>
      </c>
      <c r="BH40" s="246"/>
      <c r="BI40" s="249"/>
      <c r="BJ40" s="259"/>
      <c r="BK40" s="257"/>
      <c r="BL40" s="257"/>
      <c r="BM40" s="257"/>
      <c r="BN40" s="14"/>
      <c r="BO40" s="27"/>
      <c r="BP40" s="2"/>
      <c r="BR40" s="2"/>
      <c r="BT40" s="2"/>
      <c r="BU40" s="16"/>
      <c r="BV40" s="16"/>
      <c r="BW40" s="16"/>
      <c r="BX40" s="36"/>
      <c r="BY40" s="10"/>
      <c r="BZ40" s="257"/>
      <c r="CA40" s="257"/>
      <c r="CB40" s="257"/>
      <c r="CC40" s="259"/>
      <c r="CD40" s="244"/>
      <c r="CE40" s="246" t="s">
        <v>41</v>
      </c>
      <c r="CF40" s="246"/>
      <c r="CG40" s="249"/>
      <c r="CH40" s="259"/>
      <c r="CI40" s="257"/>
      <c r="CJ40" s="257"/>
      <c r="CK40" s="257"/>
      <c r="CL40" s="14"/>
      <c r="CM40" s="27"/>
      <c r="CN40" s="2"/>
      <c r="CO40" s="2"/>
      <c r="CT40" s="2"/>
    </row>
    <row r="41" spans="1:98" ht="13.5" customHeight="1" x14ac:dyDescent="0.15">
      <c r="B41" s="18"/>
      <c r="C41" s="29"/>
      <c r="D41" s="2"/>
      <c r="E41" s="2"/>
      <c r="F41" s="257"/>
      <c r="G41" s="257"/>
      <c r="H41" s="257"/>
      <c r="I41" s="275"/>
      <c r="J41" s="276"/>
      <c r="K41" s="247"/>
      <c r="L41" s="247"/>
      <c r="M41" s="274"/>
      <c r="N41" s="275"/>
      <c r="O41" s="257"/>
      <c r="P41" s="257"/>
      <c r="Q41" s="257"/>
      <c r="S41" s="25"/>
      <c r="T41" s="2"/>
      <c r="U41" s="2"/>
      <c r="V41" s="2"/>
      <c r="Y41" s="2"/>
      <c r="AB41" s="24"/>
      <c r="AC41" s="2"/>
      <c r="AD41" s="257"/>
      <c r="AE41" s="257"/>
      <c r="AF41" s="257"/>
      <c r="AG41" s="275"/>
      <c r="AH41" s="276"/>
      <c r="AI41" s="247"/>
      <c r="AJ41" s="247"/>
      <c r="AK41" s="274"/>
      <c r="AL41" s="275"/>
      <c r="AM41" s="257"/>
      <c r="AN41" s="257"/>
      <c r="AO41" s="257"/>
      <c r="AP41" s="2"/>
      <c r="AQ41" s="29"/>
      <c r="AR41" s="2"/>
      <c r="AT41" s="2"/>
      <c r="AU41" s="2"/>
      <c r="AY41" s="2"/>
      <c r="AZ41" s="36"/>
      <c r="BA41" s="10"/>
      <c r="BB41" s="257"/>
      <c r="BC41" s="257"/>
      <c r="BD41" s="257"/>
      <c r="BE41" s="275"/>
      <c r="BF41" s="276"/>
      <c r="BG41" s="247"/>
      <c r="BH41" s="247"/>
      <c r="BI41" s="274"/>
      <c r="BJ41" s="275"/>
      <c r="BK41" s="257"/>
      <c r="BL41" s="257"/>
      <c r="BM41" s="257"/>
      <c r="BN41" s="2"/>
      <c r="BO41" s="25"/>
      <c r="BP41" s="2"/>
      <c r="BR41" s="2"/>
      <c r="BT41" s="2"/>
      <c r="BU41" s="2"/>
      <c r="BV41" s="2"/>
      <c r="BW41" s="19"/>
      <c r="BX41" s="36"/>
      <c r="BY41" s="10"/>
      <c r="BZ41" s="257"/>
      <c r="CA41" s="257"/>
      <c r="CB41" s="257"/>
      <c r="CC41" s="275"/>
      <c r="CD41" s="276"/>
      <c r="CE41" s="247"/>
      <c r="CF41" s="247"/>
      <c r="CG41" s="274"/>
      <c r="CH41" s="275"/>
      <c r="CI41" s="257"/>
      <c r="CJ41" s="257"/>
      <c r="CK41" s="257"/>
      <c r="CL41" s="2"/>
      <c r="CM41" s="25"/>
      <c r="CN41" s="2"/>
      <c r="CO41" s="2"/>
      <c r="CT41" s="2"/>
    </row>
    <row r="42" spans="1:98" ht="13.5" customHeight="1" x14ac:dyDescent="0.15">
      <c r="C42" s="29"/>
      <c r="D42" s="2"/>
      <c r="E42" s="2"/>
      <c r="F42" s="257"/>
      <c r="G42" s="257"/>
      <c r="H42" s="257"/>
      <c r="I42" s="279" t="s">
        <v>3</v>
      </c>
      <c r="J42" s="280"/>
      <c r="K42" s="280"/>
      <c r="L42" s="280"/>
      <c r="M42" s="280"/>
      <c r="N42" s="281"/>
      <c r="O42" s="257"/>
      <c r="P42" s="257"/>
      <c r="Q42" s="257"/>
      <c r="S42" s="25"/>
      <c r="T42" s="2"/>
      <c r="U42" s="2"/>
      <c r="V42" s="2"/>
      <c r="Y42" s="2"/>
      <c r="AB42" s="24"/>
      <c r="AC42" s="2"/>
      <c r="AD42" s="257"/>
      <c r="AE42" s="257"/>
      <c r="AF42" s="257"/>
      <c r="AG42" s="279" t="s">
        <v>3</v>
      </c>
      <c r="AH42" s="280"/>
      <c r="AI42" s="280"/>
      <c r="AJ42" s="280"/>
      <c r="AK42" s="280"/>
      <c r="AL42" s="281"/>
      <c r="AM42" s="257"/>
      <c r="AN42" s="257"/>
      <c r="AO42" s="257"/>
      <c r="AP42" s="2"/>
      <c r="AQ42" s="29"/>
      <c r="AR42" s="2"/>
      <c r="AT42" s="2"/>
      <c r="AU42" s="2"/>
      <c r="AY42" s="2"/>
      <c r="AZ42" s="36"/>
      <c r="BA42" s="10"/>
      <c r="BB42" s="257"/>
      <c r="BC42" s="257"/>
      <c r="BD42" s="257"/>
      <c r="BE42" s="279" t="s">
        <v>3</v>
      </c>
      <c r="BF42" s="280"/>
      <c r="BG42" s="280"/>
      <c r="BH42" s="280"/>
      <c r="BI42" s="280"/>
      <c r="BJ42" s="281"/>
      <c r="BK42" s="257"/>
      <c r="BL42" s="257"/>
      <c r="BM42" s="257"/>
      <c r="BN42" s="2"/>
      <c r="BO42" s="25"/>
      <c r="BP42" s="2"/>
      <c r="BR42" s="2"/>
      <c r="BT42" s="2"/>
      <c r="BU42" s="2"/>
      <c r="BV42" s="2"/>
      <c r="BW42" s="19"/>
      <c r="BX42" s="36"/>
      <c r="BY42" s="10"/>
      <c r="BZ42" s="257"/>
      <c r="CA42" s="257"/>
      <c r="CB42" s="257"/>
      <c r="CC42" s="279" t="s">
        <v>3</v>
      </c>
      <c r="CD42" s="280"/>
      <c r="CE42" s="280"/>
      <c r="CF42" s="280"/>
      <c r="CG42" s="280"/>
      <c r="CH42" s="281"/>
      <c r="CI42" s="257"/>
      <c r="CJ42" s="257"/>
      <c r="CK42" s="257"/>
      <c r="CL42" s="2"/>
      <c r="CM42" s="25"/>
      <c r="CN42" s="2"/>
      <c r="CO42" s="2"/>
      <c r="CT42" s="2"/>
    </row>
    <row r="43" spans="1:98" ht="13.5" customHeight="1" x14ac:dyDescent="0.15">
      <c r="C43" s="29"/>
      <c r="D43" s="2"/>
      <c r="E43" s="2"/>
      <c r="F43" s="257"/>
      <c r="G43" s="257"/>
      <c r="H43" s="257"/>
      <c r="I43" s="275"/>
      <c r="J43" s="276"/>
      <c r="K43" s="278" t="s">
        <v>41</v>
      </c>
      <c r="L43" s="278"/>
      <c r="M43" s="274"/>
      <c r="N43" s="275"/>
      <c r="O43" s="257"/>
      <c r="P43" s="257"/>
      <c r="Q43" s="257"/>
      <c r="S43" s="25"/>
      <c r="T43" s="2"/>
      <c r="U43" s="2"/>
      <c r="V43" s="26"/>
      <c r="Y43" s="2"/>
      <c r="AB43" s="24"/>
      <c r="AC43" s="2"/>
      <c r="AD43" s="257"/>
      <c r="AE43" s="257"/>
      <c r="AF43" s="257"/>
      <c r="AG43" s="275"/>
      <c r="AH43" s="276"/>
      <c r="AI43" s="278" t="s">
        <v>41</v>
      </c>
      <c r="AJ43" s="278"/>
      <c r="AK43" s="274"/>
      <c r="AL43" s="275"/>
      <c r="AM43" s="257"/>
      <c r="AN43" s="257"/>
      <c r="AO43" s="257"/>
      <c r="AP43" s="26"/>
      <c r="AQ43" s="29"/>
      <c r="AY43" s="2"/>
      <c r="AZ43" s="36"/>
      <c r="BA43" s="10"/>
      <c r="BB43" s="257"/>
      <c r="BC43" s="257"/>
      <c r="BD43" s="257"/>
      <c r="BE43" s="275"/>
      <c r="BF43" s="276"/>
      <c r="BG43" s="278" t="s">
        <v>41</v>
      </c>
      <c r="BH43" s="278"/>
      <c r="BI43" s="274"/>
      <c r="BJ43" s="275"/>
      <c r="BK43" s="257"/>
      <c r="BL43" s="257"/>
      <c r="BM43" s="257"/>
      <c r="BN43" s="26"/>
      <c r="BO43" s="25"/>
      <c r="BR43" s="2"/>
      <c r="BT43" s="2"/>
      <c r="BU43" s="2"/>
      <c r="BV43" s="2"/>
      <c r="BW43" s="2"/>
      <c r="BX43" s="36"/>
      <c r="BY43" s="10"/>
      <c r="BZ43" s="257"/>
      <c r="CA43" s="257"/>
      <c r="CB43" s="257"/>
      <c r="CC43" s="275"/>
      <c r="CD43" s="276"/>
      <c r="CE43" s="278" t="s">
        <v>41</v>
      </c>
      <c r="CF43" s="278"/>
      <c r="CG43" s="274"/>
      <c r="CH43" s="275"/>
      <c r="CI43" s="257"/>
      <c r="CJ43" s="257"/>
      <c r="CK43" s="257"/>
      <c r="CL43" s="26"/>
      <c r="CM43" s="25"/>
      <c r="CO43" s="20"/>
    </row>
    <row r="44" spans="1:98" ht="13.5" customHeight="1" x14ac:dyDescent="0.15">
      <c r="C44" s="29"/>
      <c r="D44" s="2"/>
      <c r="E44" s="2"/>
      <c r="F44" s="257"/>
      <c r="G44" s="257"/>
      <c r="H44" s="257"/>
      <c r="I44" s="260"/>
      <c r="J44" s="261"/>
      <c r="K44" s="246"/>
      <c r="L44" s="246"/>
      <c r="M44" s="277"/>
      <c r="N44" s="260"/>
      <c r="O44" s="257"/>
      <c r="P44" s="257"/>
      <c r="Q44" s="257"/>
      <c r="S44" s="25"/>
      <c r="U44" s="2"/>
      <c r="V44" s="26"/>
      <c r="AB44" s="24"/>
      <c r="AC44" s="2"/>
      <c r="AD44" s="257"/>
      <c r="AE44" s="257"/>
      <c r="AF44" s="257"/>
      <c r="AG44" s="260"/>
      <c r="AH44" s="261"/>
      <c r="AI44" s="246"/>
      <c r="AJ44" s="246"/>
      <c r="AK44" s="277"/>
      <c r="AL44" s="260"/>
      <c r="AM44" s="257"/>
      <c r="AN44" s="257"/>
      <c r="AO44" s="257"/>
      <c r="AP44" s="26"/>
      <c r="AQ44" s="29"/>
      <c r="AY44" s="2"/>
      <c r="AZ44" s="36"/>
      <c r="BA44" s="10"/>
      <c r="BB44" s="257"/>
      <c r="BC44" s="257"/>
      <c r="BD44" s="257"/>
      <c r="BE44" s="260"/>
      <c r="BF44" s="261"/>
      <c r="BG44" s="246"/>
      <c r="BH44" s="246"/>
      <c r="BI44" s="277"/>
      <c r="BJ44" s="260"/>
      <c r="BK44" s="257"/>
      <c r="BL44" s="257"/>
      <c r="BM44" s="257"/>
      <c r="BN44" s="26"/>
      <c r="BO44" s="25"/>
      <c r="BR44" s="2"/>
      <c r="BT44" s="2"/>
      <c r="BU44" s="2"/>
      <c r="BV44" s="2"/>
      <c r="BW44" s="2"/>
      <c r="BX44" s="36"/>
      <c r="BY44" s="10"/>
      <c r="BZ44" s="257"/>
      <c r="CA44" s="257"/>
      <c r="CB44" s="257"/>
      <c r="CC44" s="260"/>
      <c r="CD44" s="261"/>
      <c r="CE44" s="246"/>
      <c r="CF44" s="246"/>
      <c r="CG44" s="277"/>
      <c r="CH44" s="260"/>
      <c r="CI44" s="257"/>
      <c r="CJ44" s="257"/>
      <c r="CK44" s="257"/>
      <c r="CL44" s="26"/>
      <c r="CM44" s="25"/>
      <c r="CO44" s="20"/>
    </row>
    <row r="45" spans="1:98" ht="13.5" customHeight="1" x14ac:dyDescent="0.15">
      <c r="A45" s="238" t="s">
        <v>43</v>
      </c>
      <c r="B45" s="238"/>
      <c r="C45" s="29"/>
      <c r="D45" s="2"/>
      <c r="E45" s="2"/>
      <c r="F45" s="257"/>
      <c r="G45" s="257"/>
      <c r="H45" s="257"/>
      <c r="I45" s="259"/>
      <c r="J45" s="244"/>
      <c r="K45" s="246" t="s">
        <v>41</v>
      </c>
      <c r="L45" s="246"/>
      <c r="M45" s="249"/>
      <c r="N45" s="259"/>
      <c r="O45" s="257"/>
      <c r="P45" s="257"/>
      <c r="Q45" s="257"/>
      <c r="S45" s="25"/>
      <c r="U45" s="238" t="s">
        <v>120</v>
      </c>
      <c r="V45" s="238"/>
      <c r="Y45" s="238" t="s">
        <v>121</v>
      </c>
      <c r="Z45" s="238"/>
      <c r="AB45" s="24"/>
      <c r="AC45" s="2"/>
      <c r="AD45" s="257"/>
      <c r="AE45" s="257"/>
      <c r="AF45" s="257"/>
      <c r="AG45" s="259"/>
      <c r="AH45" s="244"/>
      <c r="AI45" s="246" t="s">
        <v>41</v>
      </c>
      <c r="AJ45" s="246"/>
      <c r="AK45" s="249"/>
      <c r="AL45" s="259"/>
      <c r="AM45" s="257"/>
      <c r="AN45" s="257"/>
      <c r="AO45" s="257"/>
      <c r="AP45" s="2"/>
      <c r="AQ45" s="29"/>
      <c r="AS45" s="238" t="s">
        <v>44</v>
      </c>
      <c r="AT45" s="238"/>
      <c r="AW45" s="238" t="s">
        <v>45</v>
      </c>
      <c r="AX45" s="238"/>
      <c r="AY45" s="2"/>
      <c r="AZ45" s="36"/>
      <c r="BA45" s="10"/>
      <c r="BB45" s="257"/>
      <c r="BC45" s="257"/>
      <c r="BD45" s="257"/>
      <c r="BE45" s="259"/>
      <c r="BF45" s="244"/>
      <c r="BG45" s="246" t="s">
        <v>41</v>
      </c>
      <c r="BH45" s="246"/>
      <c r="BI45" s="249"/>
      <c r="BJ45" s="259"/>
      <c r="BK45" s="257"/>
      <c r="BL45" s="257"/>
      <c r="BM45" s="257"/>
      <c r="BN45" s="2"/>
      <c r="BO45" s="25"/>
      <c r="BQ45" s="238" t="s">
        <v>122</v>
      </c>
      <c r="BR45" s="238"/>
      <c r="BT45" s="2"/>
      <c r="BU45" s="238" t="s">
        <v>123</v>
      </c>
      <c r="BV45" s="238"/>
      <c r="BW45" s="21"/>
      <c r="BX45" s="36"/>
      <c r="BY45" s="10"/>
      <c r="BZ45" s="257"/>
      <c r="CA45" s="257"/>
      <c r="CB45" s="257"/>
      <c r="CC45" s="259"/>
      <c r="CD45" s="244"/>
      <c r="CE45" s="246" t="s">
        <v>41</v>
      </c>
      <c r="CF45" s="246"/>
      <c r="CG45" s="249"/>
      <c r="CH45" s="259"/>
      <c r="CI45" s="257"/>
      <c r="CJ45" s="257"/>
      <c r="CK45" s="257"/>
      <c r="CL45" s="2"/>
      <c r="CM45" s="25"/>
      <c r="CO45" s="238" t="s">
        <v>42</v>
      </c>
      <c r="CP45" s="238"/>
    </row>
    <row r="46" spans="1:98" ht="13.5" customHeight="1" x14ac:dyDescent="0.15">
      <c r="A46" s="238"/>
      <c r="B46" s="238"/>
      <c r="C46" s="30"/>
      <c r="D46" s="2"/>
      <c r="E46" s="2"/>
      <c r="F46" s="258"/>
      <c r="G46" s="258"/>
      <c r="H46" s="258"/>
      <c r="I46" s="260"/>
      <c r="J46" s="261"/>
      <c r="K46" s="246"/>
      <c r="L46" s="246"/>
      <c r="M46" s="277"/>
      <c r="N46" s="260"/>
      <c r="O46" s="258"/>
      <c r="P46" s="258"/>
      <c r="Q46" s="258"/>
      <c r="S46" s="25"/>
      <c r="U46" s="238"/>
      <c r="V46" s="238"/>
      <c r="W46" s="2"/>
      <c r="Y46" s="238"/>
      <c r="Z46" s="238"/>
      <c r="AA46" s="2"/>
      <c r="AB46" s="24"/>
      <c r="AC46" s="2"/>
      <c r="AD46" s="258"/>
      <c r="AE46" s="258"/>
      <c r="AF46" s="258"/>
      <c r="AG46" s="260"/>
      <c r="AH46" s="261"/>
      <c r="AI46" s="246"/>
      <c r="AJ46" s="246"/>
      <c r="AK46" s="277"/>
      <c r="AL46" s="260"/>
      <c r="AM46" s="258"/>
      <c r="AN46" s="258"/>
      <c r="AO46" s="258"/>
      <c r="AP46" s="2"/>
      <c r="AQ46" s="30"/>
      <c r="AS46" s="238"/>
      <c r="AT46" s="238"/>
      <c r="AW46" s="238"/>
      <c r="AX46" s="238"/>
      <c r="AY46" s="28"/>
      <c r="AZ46" s="36"/>
      <c r="BA46" s="10"/>
      <c r="BB46" s="258"/>
      <c r="BC46" s="258"/>
      <c r="BD46" s="258"/>
      <c r="BE46" s="260"/>
      <c r="BF46" s="261"/>
      <c r="BG46" s="246"/>
      <c r="BH46" s="246"/>
      <c r="BI46" s="277"/>
      <c r="BJ46" s="260"/>
      <c r="BK46" s="258"/>
      <c r="BL46" s="258"/>
      <c r="BM46" s="258"/>
      <c r="BN46" s="2"/>
      <c r="BO46" s="25"/>
      <c r="BQ46" s="238"/>
      <c r="BR46" s="238"/>
      <c r="BT46" s="2"/>
      <c r="BU46" s="238"/>
      <c r="BV46" s="238"/>
      <c r="BW46" s="49"/>
      <c r="BX46" s="36"/>
      <c r="BY46" s="10"/>
      <c r="BZ46" s="258"/>
      <c r="CA46" s="258"/>
      <c r="CB46" s="258"/>
      <c r="CC46" s="260"/>
      <c r="CD46" s="261"/>
      <c r="CE46" s="246"/>
      <c r="CF46" s="246"/>
      <c r="CG46" s="277"/>
      <c r="CH46" s="260"/>
      <c r="CI46" s="258"/>
      <c r="CJ46" s="258"/>
      <c r="CK46" s="258"/>
      <c r="CL46" s="2"/>
      <c r="CM46" s="25"/>
      <c r="CO46" s="238"/>
      <c r="CP46" s="238"/>
    </row>
    <row r="47" spans="1:98" ht="13.5" customHeight="1" x14ac:dyDescent="0.15">
      <c r="A47" s="238"/>
      <c r="B47" s="238"/>
      <c r="C47" s="237" t="str">
        <f>IF(一覧!W45="","",一覧!W45)</f>
        <v/>
      </c>
      <c r="D47" s="237"/>
      <c r="F47" s="239" t="s">
        <v>4</v>
      </c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S47" s="237" t="str">
        <f>IF(一覧!AC45="","",一覧!AC45)</f>
        <v/>
      </c>
      <c r="T47" s="237"/>
      <c r="U47" s="238"/>
      <c r="V47" s="238"/>
      <c r="W47" s="2"/>
      <c r="Y47" s="238"/>
      <c r="Z47" s="238"/>
      <c r="AA47" s="237" t="str">
        <f>IF(一覧!AI45="","",一覧!AI45)</f>
        <v/>
      </c>
      <c r="AB47" s="237"/>
      <c r="AD47" s="239" t="s">
        <v>4</v>
      </c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1"/>
      <c r="AQ47" s="237" t="str">
        <f>IF(一覧!AO45="","",一覧!AO45)</f>
        <v/>
      </c>
      <c r="AR47" s="237"/>
      <c r="AS47" s="238"/>
      <c r="AT47" s="238"/>
      <c r="AW47" s="238"/>
      <c r="AX47" s="238"/>
      <c r="AY47" s="237" t="str">
        <f>IF(一覧!AU45="","",一覧!AU45)</f>
        <v/>
      </c>
      <c r="AZ47" s="237"/>
      <c r="BB47" s="239" t="s">
        <v>4</v>
      </c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1"/>
      <c r="BO47" s="237" t="str">
        <f>IF(一覧!BA45="","",一覧!BA45)</f>
        <v/>
      </c>
      <c r="BP47" s="237"/>
      <c r="BQ47" s="238"/>
      <c r="BR47" s="238"/>
      <c r="BT47" s="2"/>
      <c r="BU47" s="238"/>
      <c r="BV47" s="238"/>
      <c r="BW47" s="237" t="str">
        <f>IF(一覧!BG45="","",一覧!BG45)</f>
        <v/>
      </c>
      <c r="BX47" s="237"/>
      <c r="BZ47" s="239" t="s">
        <v>4</v>
      </c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1"/>
      <c r="CM47" s="237" t="str">
        <f>IF(一覧!BM45="","",一覧!BM45)</f>
        <v/>
      </c>
      <c r="CN47" s="237"/>
      <c r="CO47" s="238"/>
      <c r="CP47" s="238"/>
    </row>
    <row r="48" spans="1:98" ht="13.5" customHeight="1" x14ac:dyDescent="0.15">
      <c r="A48" s="238"/>
      <c r="B48" s="238"/>
      <c r="C48" s="237"/>
      <c r="D48" s="237"/>
      <c r="F48" s="242"/>
      <c r="G48" s="243"/>
      <c r="H48" s="243"/>
      <c r="I48" s="243"/>
      <c r="J48" s="243"/>
      <c r="K48" s="246" t="s">
        <v>41</v>
      </c>
      <c r="L48" s="246"/>
      <c r="M48" s="243"/>
      <c r="N48" s="243"/>
      <c r="O48" s="243"/>
      <c r="P48" s="243"/>
      <c r="Q48" s="248"/>
      <c r="S48" s="237"/>
      <c r="T48" s="237"/>
      <c r="U48" s="238"/>
      <c r="V48" s="238"/>
      <c r="W48" s="2"/>
      <c r="Y48" s="238"/>
      <c r="Z48" s="238"/>
      <c r="AA48" s="237"/>
      <c r="AB48" s="237"/>
      <c r="AD48" s="242"/>
      <c r="AE48" s="243"/>
      <c r="AF48" s="243"/>
      <c r="AG48" s="243"/>
      <c r="AH48" s="243"/>
      <c r="AI48" s="246" t="s">
        <v>41</v>
      </c>
      <c r="AJ48" s="246"/>
      <c r="AK48" s="243"/>
      <c r="AL48" s="243"/>
      <c r="AM48" s="243"/>
      <c r="AN48" s="243"/>
      <c r="AO48" s="248"/>
      <c r="AQ48" s="237"/>
      <c r="AR48" s="237"/>
      <c r="AS48" s="238"/>
      <c r="AT48" s="238"/>
      <c r="AW48" s="238"/>
      <c r="AX48" s="238"/>
      <c r="AY48" s="237"/>
      <c r="AZ48" s="237"/>
      <c r="BB48" s="242"/>
      <c r="BC48" s="243"/>
      <c r="BD48" s="243"/>
      <c r="BE48" s="243"/>
      <c r="BF48" s="243"/>
      <c r="BG48" s="246" t="s">
        <v>41</v>
      </c>
      <c r="BH48" s="246"/>
      <c r="BI48" s="243"/>
      <c r="BJ48" s="243"/>
      <c r="BK48" s="243"/>
      <c r="BL48" s="243"/>
      <c r="BM48" s="248"/>
      <c r="BO48" s="237"/>
      <c r="BP48" s="237"/>
      <c r="BQ48" s="238"/>
      <c r="BR48" s="238"/>
      <c r="BT48" s="2"/>
      <c r="BU48" s="238"/>
      <c r="BV48" s="238"/>
      <c r="BW48" s="237"/>
      <c r="BX48" s="237"/>
      <c r="BZ48" s="242"/>
      <c r="CA48" s="243"/>
      <c r="CB48" s="243"/>
      <c r="CC48" s="243"/>
      <c r="CD48" s="243"/>
      <c r="CE48" s="246" t="s">
        <v>41</v>
      </c>
      <c r="CF48" s="246"/>
      <c r="CG48" s="243"/>
      <c r="CH48" s="243"/>
      <c r="CI48" s="243"/>
      <c r="CJ48" s="243"/>
      <c r="CK48" s="248"/>
      <c r="CM48" s="237"/>
      <c r="CN48" s="237"/>
      <c r="CO48" s="238"/>
      <c r="CP48" s="238"/>
    </row>
    <row r="49" spans="1:94" ht="13.5" customHeight="1" x14ac:dyDescent="0.15">
      <c r="A49" s="238"/>
      <c r="B49" s="238"/>
      <c r="C49" s="237"/>
      <c r="D49" s="237"/>
      <c r="F49" s="244"/>
      <c r="G49" s="245"/>
      <c r="H49" s="245"/>
      <c r="I49" s="245"/>
      <c r="J49" s="245"/>
      <c r="K49" s="247"/>
      <c r="L49" s="247"/>
      <c r="M49" s="245"/>
      <c r="N49" s="245"/>
      <c r="O49" s="245"/>
      <c r="P49" s="245"/>
      <c r="Q49" s="249"/>
      <c r="S49" s="237"/>
      <c r="T49" s="237"/>
      <c r="U49" s="238"/>
      <c r="V49" s="238"/>
      <c r="W49" s="2"/>
      <c r="Y49" s="238"/>
      <c r="Z49" s="238"/>
      <c r="AA49" s="237"/>
      <c r="AB49" s="237"/>
      <c r="AD49" s="244"/>
      <c r="AE49" s="245"/>
      <c r="AF49" s="245"/>
      <c r="AG49" s="245"/>
      <c r="AH49" s="245"/>
      <c r="AI49" s="247"/>
      <c r="AJ49" s="247"/>
      <c r="AK49" s="245"/>
      <c r="AL49" s="245"/>
      <c r="AM49" s="245"/>
      <c r="AN49" s="245"/>
      <c r="AO49" s="249"/>
      <c r="AQ49" s="237"/>
      <c r="AR49" s="237"/>
      <c r="AS49" s="238"/>
      <c r="AT49" s="238"/>
      <c r="AW49" s="238"/>
      <c r="AX49" s="238"/>
      <c r="AY49" s="237"/>
      <c r="AZ49" s="237"/>
      <c r="BB49" s="244"/>
      <c r="BC49" s="245"/>
      <c r="BD49" s="245"/>
      <c r="BE49" s="245"/>
      <c r="BF49" s="245"/>
      <c r="BG49" s="247"/>
      <c r="BH49" s="247"/>
      <c r="BI49" s="245"/>
      <c r="BJ49" s="245"/>
      <c r="BK49" s="245"/>
      <c r="BL49" s="245"/>
      <c r="BM49" s="249"/>
      <c r="BO49" s="237"/>
      <c r="BP49" s="237"/>
      <c r="BQ49" s="238"/>
      <c r="BR49" s="238"/>
      <c r="BT49" s="2"/>
      <c r="BU49" s="238"/>
      <c r="BV49" s="238"/>
      <c r="BW49" s="237"/>
      <c r="BX49" s="237"/>
      <c r="BZ49" s="244"/>
      <c r="CA49" s="245"/>
      <c r="CB49" s="245"/>
      <c r="CC49" s="245"/>
      <c r="CD49" s="245"/>
      <c r="CE49" s="247"/>
      <c r="CF49" s="247"/>
      <c r="CG49" s="245"/>
      <c r="CH49" s="245"/>
      <c r="CI49" s="245"/>
      <c r="CJ49" s="245"/>
      <c r="CK49" s="249"/>
      <c r="CM49" s="237"/>
      <c r="CN49" s="237"/>
      <c r="CO49" s="238"/>
      <c r="CP49" s="238"/>
    </row>
    <row r="50" spans="1:94" ht="13.5" customHeight="1" x14ac:dyDescent="0.15">
      <c r="A50" s="238"/>
      <c r="B50" s="238"/>
      <c r="C50" s="237"/>
      <c r="D50" s="237"/>
      <c r="F50" s="250" t="s">
        <v>104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2"/>
      <c r="S50" s="237"/>
      <c r="T50" s="237"/>
      <c r="U50" s="238"/>
      <c r="V50" s="238"/>
      <c r="W50" s="2"/>
      <c r="Y50" s="238"/>
      <c r="Z50" s="238"/>
      <c r="AA50" s="237"/>
      <c r="AB50" s="237"/>
      <c r="AD50" s="250" t="s">
        <v>105</v>
      </c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Q50" s="237"/>
      <c r="AR50" s="237"/>
      <c r="AS50" s="238"/>
      <c r="AT50" s="238"/>
      <c r="AW50" s="238"/>
      <c r="AX50" s="238"/>
      <c r="AY50" s="237"/>
      <c r="AZ50" s="237"/>
      <c r="BB50" s="250" t="s">
        <v>106</v>
      </c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2"/>
      <c r="BO50" s="237"/>
      <c r="BP50" s="237"/>
      <c r="BQ50" s="238"/>
      <c r="BR50" s="238"/>
      <c r="BT50" s="2"/>
      <c r="BU50" s="238"/>
      <c r="BV50" s="238"/>
      <c r="BW50" s="237"/>
      <c r="BX50" s="237"/>
      <c r="BZ50" s="250" t="s">
        <v>107</v>
      </c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2"/>
      <c r="CM50" s="237"/>
      <c r="CN50" s="237"/>
      <c r="CO50" s="238"/>
      <c r="CP50" s="238"/>
    </row>
    <row r="51" spans="1:94" ht="13.5" customHeight="1" x14ac:dyDescent="0.15">
      <c r="A51" s="238"/>
      <c r="B51" s="238"/>
      <c r="C51" s="237"/>
      <c r="D51" s="237"/>
      <c r="F51" s="253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5"/>
      <c r="S51" s="237"/>
      <c r="T51" s="237"/>
      <c r="U51" s="238"/>
      <c r="V51" s="238"/>
      <c r="W51" s="2"/>
      <c r="Y51" s="238"/>
      <c r="Z51" s="238"/>
      <c r="AA51" s="237"/>
      <c r="AB51" s="237"/>
      <c r="AD51" s="253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5"/>
      <c r="AQ51" s="237"/>
      <c r="AR51" s="237"/>
      <c r="AS51" s="238"/>
      <c r="AT51" s="238"/>
      <c r="AW51" s="238"/>
      <c r="AX51" s="238"/>
      <c r="AY51" s="237"/>
      <c r="AZ51" s="237"/>
      <c r="BB51" s="253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5"/>
      <c r="BO51" s="237"/>
      <c r="BP51" s="237"/>
      <c r="BQ51" s="238"/>
      <c r="BR51" s="238"/>
      <c r="BT51" s="2"/>
      <c r="BU51" s="238"/>
      <c r="BV51" s="238"/>
      <c r="BW51" s="237"/>
      <c r="BX51" s="237"/>
      <c r="BZ51" s="253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5"/>
      <c r="CM51" s="237"/>
      <c r="CN51" s="237"/>
      <c r="CO51" s="238"/>
      <c r="CP51" s="238"/>
    </row>
    <row r="52" spans="1:94" ht="13.5" customHeight="1" x14ac:dyDescent="0.15">
      <c r="C52" s="237"/>
      <c r="D52" s="237"/>
      <c r="S52" s="237"/>
      <c r="T52" s="237"/>
      <c r="AA52" s="237"/>
      <c r="AB52" s="237"/>
      <c r="AQ52" s="237"/>
      <c r="AR52" s="237"/>
      <c r="AY52" s="237"/>
      <c r="AZ52" s="237"/>
      <c r="BO52" s="237"/>
      <c r="BP52" s="237"/>
      <c r="BW52" s="237"/>
      <c r="BX52" s="237"/>
      <c r="CM52" s="237"/>
      <c r="CN52" s="237"/>
    </row>
    <row r="53" spans="1:94" ht="13.5" customHeight="1" x14ac:dyDescent="0.15">
      <c r="C53" s="237"/>
      <c r="D53" s="237"/>
      <c r="S53" s="237"/>
      <c r="T53" s="237"/>
      <c r="AA53" s="237"/>
      <c r="AB53" s="237"/>
      <c r="AQ53" s="237"/>
      <c r="AR53" s="237"/>
      <c r="AY53" s="237"/>
      <c r="AZ53" s="237"/>
      <c r="BO53" s="237"/>
      <c r="BP53" s="237"/>
      <c r="BW53" s="237"/>
      <c r="BX53" s="237"/>
      <c r="CM53" s="237"/>
      <c r="CN53" s="237"/>
    </row>
    <row r="54" spans="1:94" ht="13.5" customHeight="1" x14ac:dyDescent="0.15">
      <c r="C54" s="237"/>
      <c r="D54" s="237"/>
      <c r="S54" s="237"/>
      <c r="T54" s="237"/>
      <c r="AA54" s="237"/>
      <c r="AB54" s="237"/>
      <c r="AQ54" s="237"/>
      <c r="AR54" s="237"/>
      <c r="AY54" s="237"/>
      <c r="AZ54" s="237"/>
      <c r="BO54" s="237"/>
      <c r="BP54" s="237"/>
      <c r="BW54" s="237"/>
      <c r="BX54" s="237"/>
      <c r="CM54" s="237"/>
      <c r="CN54" s="237"/>
    </row>
    <row r="55" spans="1:94" ht="13.5" customHeight="1" x14ac:dyDescent="0.15">
      <c r="C55" s="237"/>
      <c r="D55" s="237"/>
      <c r="E55" s="22"/>
      <c r="H55" s="22"/>
      <c r="I55" s="22"/>
      <c r="J55" s="22"/>
      <c r="K55" s="22"/>
      <c r="L55" s="22"/>
      <c r="S55" s="237"/>
      <c r="T55" s="237"/>
      <c r="AA55" s="237"/>
      <c r="AB55" s="237"/>
      <c r="AQ55" s="237"/>
      <c r="AR55" s="237"/>
      <c r="AY55" s="237"/>
      <c r="AZ55" s="237"/>
      <c r="BO55" s="237"/>
      <c r="BP55" s="237"/>
      <c r="BW55" s="237"/>
      <c r="BX55" s="237"/>
      <c r="CM55" s="237"/>
      <c r="CN55" s="237"/>
    </row>
    <row r="56" spans="1:94" ht="13.5" customHeight="1" x14ac:dyDescent="0.15">
      <c r="H56" s="22"/>
      <c r="I56" s="22"/>
      <c r="J56" s="22"/>
      <c r="K56" s="22"/>
      <c r="L56" s="22"/>
      <c r="CF56" s="23"/>
      <c r="CI56" s="23"/>
      <c r="CJ56" s="23"/>
      <c r="CK56" s="23"/>
      <c r="CL56" s="23"/>
    </row>
    <row r="57" spans="1:94" ht="13.5" customHeight="1" x14ac:dyDescent="0.15">
      <c r="H57" s="22"/>
      <c r="I57" s="235" t="s">
        <v>6</v>
      </c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 t="s">
        <v>7</v>
      </c>
      <c r="U57" s="263"/>
      <c r="V57" s="263"/>
      <c r="W57" s="263"/>
      <c r="X57" s="263"/>
      <c r="Y57" s="263"/>
      <c r="Z57" s="263"/>
      <c r="AA57" s="263"/>
      <c r="AB57" s="235" t="s">
        <v>8</v>
      </c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 t="s">
        <v>9</v>
      </c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K57" s="23"/>
      <c r="CL57" s="23"/>
    </row>
    <row r="58" spans="1:94" ht="13.5" customHeight="1" x14ac:dyDescent="0.15">
      <c r="H58" s="22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63"/>
      <c r="U58" s="263"/>
      <c r="V58" s="263"/>
      <c r="W58" s="263"/>
      <c r="X58" s="263"/>
      <c r="Y58" s="263"/>
      <c r="Z58" s="263"/>
      <c r="AA58" s="263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K58" s="23"/>
      <c r="CL58" s="23"/>
    </row>
    <row r="59" spans="1:94" ht="13.5" customHeight="1" x14ac:dyDescent="0.15">
      <c r="H59" s="22"/>
      <c r="I59" s="264" t="s">
        <v>98</v>
      </c>
      <c r="J59" s="265"/>
      <c r="K59" s="265"/>
      <c r="L59" s="265"/>
      <c r="M59" s="265"/>
      <c r="N59" s="265"/>
      <c r="O59" s="265"/>
      <c r="P59" s="265"/>
      <c r="Q59" s="265"/>
      <c r="R59" s="265"/>
      <c r="S59" s="266"/>
      <c r="T59" s="262" t="s">
        <v>101</v>
      </c>
      <c r="U59" s="262"/>
      <c r="V59" s="262"/>
      <c r="W59" s="262"/>
      <c r="X59" s="262"/>
      <c r="Y59" s="262"/>
      <c r="Z59" s="262"/>
      <c r="AA59" s="262"/>
      <c r="AB59" s="226" t="s">
        <v>74</v>
      </c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8"/>
      <c r="BF59" s="236" t="s">
        <v>77</v>
      </c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K59" s="23"/>
      <c r="CL59" s="23"/>
    </row>
    <row r="60" spans="1:94" ht="13.5" customHeight="1" x14ac:dyDescent="0.15">
      <c r="H60" s="22"/>
      <c r="I60" s="267"/>
      <c r="J60" s="268"/>
      <c r="K60" s="268"/>
      <c r="L60" s="268"/>
      <c r="M60" s="268"/>
      <c r="N60" s="268"/>
      <c r="O60" s="268"/>
      <c r="P60" s="268"/>
      <c r="Q60" s="268"/>
      <c r="R60" s="268"/>
      <c r="S60" s="269"/>
      <c r="T60" s="262"/>
      <c r="U60" s="262"/>
      <c r="V60" s="262"/>
      <c r="W60" s="262"/>
      <c r="X60" s="262"/>
      <c r="Y60" s="262"/>
      <c r="Z60" s="262"/>
      <c r="AA60" s="262"/>
      <c r="AB60" s="229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1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K60" s="23"/>
      <c r="CL60" s="23"/>
    </row>
    <row r="61" spans="1:94" ht="13.5" customHeight="1" x14ac:dyDescent="0.15">
      <c r="H61" s="16"/>
      <c r="I61" s="270"/>
      <c r="J61" s="271"/>
      <c r="K61" s="271"/>
      <c r="L61" s="271"/>
      <c r="M61" s="271"/>
      <c r="N61" s="271"/>
      <c r="O61" s="271"/>
      <c r="P61" s="271"/>
      <c r="Q61" s="271"/>
      <c r="R61" s="271"/>
      <c r="S61" s="272"/>
      <c r="T61" s="262"/>
      <c r="U61" s="262"/>
      <c r="V61" s="262"/>
      <c r="W61" s="262"/>
      <c r="X61" s="262"/>
      <c r="Y61" s="262"/>
      <c r="Z61" s="262"/>
      <c r="AA61" s="262"/>
      <c r="AB61" s="229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1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K61" s="23"/>
      <c r="CL61" s="23"/>
    </row>
    <row r="62" spans="1:94" ht="13.5" customHeight="1" x14ac:dyDescent="0.15">
      <c r="G62" s="22"/>
      <c r="H62" s="22"/>
      <c r="I62" s="264" t="s">
        <v>99</v>
      </c>
      <c r="J62" s="265"/>
      <c r="K62" s="265"/>
      <c r="L62" s="265"/>
      <c r="M62" s="265"/>
      <c r="N62" s="265"/>
      <c r="O62" s="265"/>
      <c r="P62" s="265"/>
      <c r="Q62" s="265"/>
      <c r="R62" s="265"/>
      <c r="S62" s="266"/>
      <c r="T62" s="262" t="s">
        <v>102</v>
      </c>
      <c r="U62" s="262"/>
      <c r="V62" s="262"/>
      <c r="W62" s="262"/>
      <c r="X62" s="262"/>
      <c r="Y62" s="262"/>
      <c r="Z62" s="262"/>
      <c r="AA62" s="262"/>
      <c r="AB62" s="229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1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</row>
    <row r="63" spans="1:94" ht="13.5" customHeight="1" x14ac:dyDescent="0.15">
      <c r="G63" s="22"/>
      <c r="H63" s="22"/>
      <c r="I63" s="267"/>
      <c r="J63" s="268"/>
      <c r="K63" s="268"/>
      <c r="L63" s="268"/>
      <c r="M63" s="268"/>
      <c r="N63" s="268"/>
      <c r="O63" s="268"/>
      <c r="P63" s="268"/>
      <c r="Q63" s="268"/>
      <c r="R63" s="268"/>
      <c r="S63" s="269"/>
      <c r="T63" s="262"/>
      <c r="U63" s="262"/>
      <c r="V63" s="262"/>
      <c r="W63" s="262"/>
      <c r="X63" s="262"/>
      <c r="Y63" s="262"/>
      <c r="Z63" s="262"/>
      <c r="AA63" s="262"/>
      <c r="AB63" s="229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1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</row>
    <row r="64" spans="1:94" ht="13.5" customHeight="1" x14ac:dyDescent="0.15">
      <c r="I64" s="270"/>
      <c r="J64" s="271"/>
      <c r="K64" s="271"/>
      <c r="L64" s="271"/>
      <c r="M64" s="271"/>
      <c r="N64" s="271"/>
      <c r="O64" s="271"/>
      <c r="P64" s="271"/>
      <c r="Q64" s="271"/>
      <c r="R64" s="271"/>
      <c r="S64" s="272"/>
      <c r="T64" s="262"/>
      <c r="U64" s="262"/>
      <c r="V64" s="262"/>
      <c r="W64" s="262"/>
      <c r="X64" s="262"/>
      <c r="Y64" s="262"/>
      <c r="Z64" s="262"/>
      <c r="AA64" s="262"/>
      <c r="AB64" s="229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1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</row>
    <row r="65" spans="9:85" ht="13.5" customHeight="1" x14ac:dyDescent="0.15">
      <c r="I65" s="273" t="s">
        <v>100</v>
      </c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62" t="s">
        <v>103</v>
      </c>
      <c r="U65" s="262"/>
      <c r="V65" s="262"/>
      <c r="W65" s="262"/>
      <c r="X65" s="262"/>
      <c r="Y65" s="262"/>
      <c r="Z65" s="262"/>
      <c r="AA65" s="262"/>
      <c r="AB65" s="229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1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</row>
    <row r="66" spans="9:85" ht="13.5" customHeight="1" x14ac:dyDescent="0.15"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62"/>
      <c r="U66" s="262"/>
      <c r="V66" s="262"/>
      <c r="W66" s="262"/>
      <c r="X66" s="262"/>
      <c r="Y66" s="262"/>
      <c r="Z66" s="262"/>
      <c r="AA66" s="262"/>
      <c r="AB66" s="229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1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</row>
    <row r="67" spans="9:85" ht="13.5" customHeight="1" x14ac:dyDescent="0.15"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62"/>
      <c r="U67" s="262"/>
      <c r="V67" s="262"/>
      <c r="W67" s="262"/>
      <c r="X67" s="262"/>
      <c r="Y67" s="262"/>
      <c r="Z67" s="262"/>
      <c r="AA67" s="262"/>
      <c r="AB67" s="232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4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</row>
  </sheetData>
  <sheetProtection selectLockedCells="1"/>
  <mergeCells count="198">
    <mergeCell ref="BY3:CN4"/>
    <mergeCell ref="BU5:BX6"/>
    <mergeCell ref="BU7:BX8"/>
    <mergeCell ref="BU9:BX10"/>
    <mergeCell ref="AP18:AR26"/>
    <mergeCell ref="AS18:AT19"/>
    <mergeCell ref="AU18:AV19"/>
    <mergeCell ref="AW18:AX19"/>
    <mergeCell ref="AS20:AT21"/>
    <mergeCell ref="AU20:AV21"/>
    <mergeCell ref="AW20:AX21"/>
    <mergeCell ref="AS22:AX22"/>
    <mergeCell ref="AS23:AT24"/>
    <mergeCell ref="AU23:AV24"/>
    <mergeCell ref="AW23:AX24"/>
    <mergeCell ref="AS25:AT26"/>
    <mergeCell ref="AU25:AV26"/>
    <mergeCell ref="AW25:AX26"/>
    <mergeCell ref="BW21:BY29"/>
    <mergeCell ref="BY5:CN6"/>
    <mergeCell ref="BY7:CN8"/>
    <mergeCell ref="BY9:CN10"/>
    <mergeCell ref="AP11:BA11"/>
    <mergeCell ref="AP12:AT13"/>
    <mergeCell ref="AU12:AV13"/>
    <mergeCell ref="AW12:BA13"/>
    <mergeCell ref="AP14:BA15"/>
    <mergeCell ref="AP2:AR10"/>
    <mergeCell ref="AS2:AT3"/>
    <mergeCell ref="AU2:AV3"/>
    <mergeCell ref="AW2:AX3"/>
    <mergeCell ref="AY2:BA10"/>
    <mergeCell ref="AS4:AT5"/>
    <mergeCell ref="AU4:AV5"/>
    <mergeCell ref="AW4:AX5"/>
    <mergeCell ref="AS6:AX6"/>
    <mergeCell ref="AS7:AT8"/>
    <mergeCell ref="AU7:AV8"/>
    <mergeCell ref="AW7:AX8"/>
    <mergeCell ref="AS9:AT10"/>
    <mergeCell ref="AU9:AV10"/>
    <mergeCell ref="AW9:AX10"/>
    <mergeCell ref="BU3:BX4"/>
    <mergeCell ref="BN33:BY34"/>
    <mergeCell ref="AY18:BA26"/>
    <mergeCell ref="AP27:BA27"/>
    <mergeCell ref="AP28:AT29"/>
    <mergeCell ref="AU28:AV29"/>
    <mergeCell ref="AW28:BA29"/>
    <mergeCell ref="R21:T29"/>
    <mergeCell ref="U21:V22"/>
    <mergeCell ref="W21:X22"/>
    <mergeCell ref="Y21:Z22"/>
    <mergeCell ref="AA21:AC29"/>
    <mergeCell ref="BQ23:BR24"/>
    <mergeCell ref="BS23:BT24"/>
    <mergeCell ref="BU23:BV24"/>
    <mergeCell ref="BQ25:BV25"/>
    <mergeCell ref="BQ26:BR27"/>
    <mergeCell ref="BS26:BT27"/>
    <mergeCell ref="BU26:BV27"/>
    <mergeCell ref="BQ28:BR29"/>
    <mergeCell ref="BS28:BT29"/>
    <mergeCell ref="BU28:BV29"/>
    <mergeCell ref="AP30:BA31"/>
    <mergeCell ref="AM19:AN27"/>
    <mergeCell ref="BC19:BD27"/>
    <mergeCell ref="CG45:CH46"/>
    <mergeCell ref="U23:V24"/>
    <mergeCell ref="W23:X24"/>
    <mergeCell ref="Y23:Z24"/>
    <mergeCell ref="U25:Z25"/>
    <mergeCell ref="U26:V27"/>
    <mergeCell ref="W26:X27"/>
    <mergeCell ref="Y26:Z27"/>
    <mergeCell ref="U28:V29"/>
    <mergeCell ref="W28:X29"/>
    <mergeCell ref="Y28:Z29"/>
    <mergeCell ref="R30:AC30"/>
    <mergeCell ref="R31:V32"/>
    <mergeCell ref="W31:X32"/>
    <mergeCell ref="Y31:AC32"/>
    <mergeCell ref="R33:AC34"/>
    <mergeCell ref="BN21:BP29"/>
    <mergeCell ref="BQ21:BR22"/>
    <mergeCell ref="BS21:BT22"/>
    <mergeCell ref="BU21:BV22"/>
    <mergeCell ref="BN30:BY30"/>
    <mergeCell ref="BN31:BR32"/>
    <mergeCell ref="BS31:BT32"/>
    <mergeCell ref="BU31:BY32"/>
    <mergeCell ref="BI38:BJ39"/>
    <mergeCell ref="BK38:BM46"/>
    <mergeCell ref="BE40:BF41"/>
    <mergeCell ref="BG40:BH41"/>
    <mergeCell ref="BI40:BJ41"/>
    <mergeCell ref="BE42:BJ42"/>
    <mergeCell ref="BE43:BF44"/>
    <mergeCell ref="BG43:BH44"/>
    <mergeCell ref="BI43:BJ44"/>
    <mergeCell ref="BE45:BF46"/>
    <mergeCell ref="BG45:BH46"/>
    <mergeCell ref="BI45:BJ46"/>
    <mergeCell ref="I42:N42"/>
    <mergeCell ref="AD38:AF46"/>
    <mergeCell ref="AG38:AH39"/>
    <mergeCell ref="AD47:AO47"/>
    <mergeCell ref="AD48:AH49"/>
    <mergeCell ref="AI48:AJ49"/>
    <mergeCell ref="AK48:AO49"/>
    <mergeCell ref="AD50:AO51"/>
    <mergeCell ref="AI38:AJ39"/>
    <mergeCell ref="AK38:AL39"/>
    <mergeCell ref="AM38:AO46"/>
    <mergeCell ref="AG40:AH41"/>
    <mergeCell ref="AI40:AJ41"/>
    <mergeCell ref="AK40:AL41"/>
    <mergeCell ref="AG42:AL42"/>
    <mergeCell ref="AG43:AH44"/>
    <mergeCell ref="AI43:AJ44"/>
    <mergeCell ref="AK43:AL44"/>
    <mergeCell ref="AG45:AH46"/>
    <mergeCell ref="AI45:AJ46"/>
    <mergeCell ref="AK45:AL46"/>
    <mergeCell ref="F47:Q47"/>
    <mergeCell ref="F50:Q51"/>
    <mergeCell ref="CO45:CP51"/>
    <mergeCell ref="BU45:BV51"/>
    <mergeCell ref="BQ45:BR51"/>
    <mergeCell ref="CM47:CN55"/>
    <mergeCell ref="BW47:BX55"/>
    <mergeCell ref="BZ47:CK47"/>
    <mergeCell ref="BZ48:CD49"/>
    <mergeCell ref="CE48:CF49"/>
    <mergeCell ref="CG48:CK49"/>
    <mergeCell ref="BZ50:CK51"/>
    <mergeCell ref="BZ38:CB46"/>
    <mergeCell ref="CC38:CD39"/>
    <mergeCell ref="CE38:CF39"/>
    <mergeCell ref="CG38:CH39"/>
    <mergeCell ref="CI38:CK46"/>
    <mergeCell ref="CC40:CD41"/>
    <mergeCell ref="CE40:CF41"/>
    <mergeCell ref="CG40:CH41"/>
    <mergeCell ref="CC42:CH42"/>
    <mergeCell ref="CC43:CD44"/>
    <mergeCell ref="CE43:CF44"/>
    <mergeCell ref="CG43:CH44"/>
    <mergeCell ref="CC45:CD46"/>
    <mergeCell ref="CE45:CF46"/>
    <mergeCell ref="A45:B51"/>
    <mergeCell ref="T65:AA67"/>
    <mergeCell ref="T59:AA61"/>
    <mergeCell ref="T62:AA64"/>
    <mergeCell ref="T57:AA58"/>
    <mergeCell ref="I57:S58"/>
    <mergeCell ref="I59:S61"/>
    <mergeCell ref="I62:S64"/>
    <mergeCell ref="I65:S67"/>
    <mergeCell ref="F38:H46"/>
    <mergeCell ref="O38:Q46"/>
    <mergeCell ref="F48:J49"/>
    <mergeCell ref="M48:Q49"/>
    <mergeCell ref="M40:N41"/>
    <mergeCell ref="I43:J44"/>
    <mergeCell ref="M43:N44"/>
    <mergeCell ref="I45:J46"/>
    <mergeCell ref="M45:N46"/>
    <mergeCell ref="I38:J39"/>
    <mergeCell ref="M38:N39"/>
    <mergeCell ref="I40:J41"/>
    <mergeCell ref="K38:L39"/>
    <mergeCell ref="K40:L41"/>
    <mergeCell ref="K43:L44"/>
    <mergeCell ref="AB59:BE67"/>
    <mergeCell ref="BF57:CG58"/>
    <mergeCell ref="BF59:CG67"/>
    <mergeCell ref="C47:D55"/>
    <mergeCell ref="S47:T55"/>
    <mergeCell ref="AW45:AX51"/>
    <mergeCell ref="AS45:AT51"/>
    <mergeCell ref="Y45:Z51"/>
    <mergeCell ref="U45:V51"/>
    <mergeCell ref="AB57:BE58"/>
    <mergeCell ref="AY47:AZ55"/>
    <mergeCell ref="BO47:BP55"/>
    <mergeCell ref="BB47:BM47"/>
    <mergeCell ref="BB48:BF49"/>
    <mergeCell ref="BG48:BH49"/>
    <mergeCell ref="BI48:BM49"/>
    <mergeCell ref="BB50:BM51"/>
    <mergeCell ref="K45:L46"/>
    <mergeCell ref="AA47:AB55"/>
    <mergeCell ref="AQ47:AR55"/>
    <mergeCell ref="K48:L49"/>
    <mergeCell ref="BB38:BD46"/>
    <mergeCell ref="BE38:BF39"/>
    <mergeCell ref="BG38:BH39"/>
  </mergeCells>
  <phoneticPr fontId="1"/>
  <printOptions horizontalCentered="1" verticalCentered="1"/>
  <pageMargins left="0" right="0" top="0.81022727272727268" bottom="0.19685039370078741" header="0.31496062992125984" footer="0.31496062992125984"/>
  <pageSetup paperSize="9" scale="62" orientation="landscape" verticalDpi="4294967293" r:id="rId1"/>
  <headerFooter>
    <oddHeader>&amp;C&amp;"-,太字"&amp;22第31回栃木県高等学校女子サッカー選手権大会 兼 第31回全日本高校女子サッカー選手権大会関東地区大会栃木県予選会
第18回関東高校女子サッカー大会栃木県予選会開催について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</vt:lpstr>
      <vt:lpstr>グループステージ</vt:lpstr>
      <vt:lpstr>ノックアウトステージ</vt:lpstr>
      <vt:lpstr>ノックアウトステージ!Print_Area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user</cp:lastModifiedBy>
  <cp:lastPrinted>2020-08-17T23:10:38Z</cp:lastPrinted>
  <dcterms:created xsi:type="dcterms:W3CDTF">2016-02-13T01:40:06Z</dcterms:created>
  <dcterms:modified xsi:type="dcterms:W3CDTF">2022-08-30T01:06:48Z</dcterms:modified>
</cp:coreProperties>
</file>