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1f61eecb03d566/ドキュメント/JFA通達/"/>
    </mc:Choice>
  </mc:AlternateContent>
  <xr:revisionPtr revIDLastSave="0" documentId="8_{D4A12D94-8640-4CFD-A377-97468826FC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連盟" sheetId="2" r:id="rId1"/>
  </sheets>
  <definedNames>
    <definedName name="_xlnm.Print_Area" localSheetId="0">連盟!$A$1:$F$51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E36" i="2" l="1"/>
  <c r="D17" i="2"/>
  <c r="E12" i="2"/>
  <c r="E11" i="2"/>
  <c r="E10" i="2"/>
  <c r="E9" i="2"/>
  <c r="E22" i="2" l="1"/>
  <c r="D8" i="2" l="1"/>
  <c r="D13" i="2" s="1"/>
  <c r="E43" i="2" l="1"/>
  <c r="E42" i="2"/>
  <c r="E40" i="2"/>
  <c r="E39" i="2"/>
  <c r="E38" i="2"/>
  <c r="E37" i="2"/>
  <c r="E35" i="2"/>
  <c r="E34" i="2"/>
  <c r="E33" i="2"/>
  <c r="E32" i="2"/>
  <c r="E31" i="2"/>
  <c r="E30" i="2"/>
  <c r="E28" i="2"/>
  <c r="E27" i="2"/>
  <c r="E26" i="2"/>
  <c r="E25" i="2"/>
  <c r="E24" i="2"/>
  <c r="E23" i="2"/>
  <c r="E21" i="2"/>
  <c r="E20" i="2"/>
  <c r="E19" i="2"/>
  <c r="E18" i="2"/>
  <c r="C17" i="2"/>
  <c r="C13" i="2"/>
  <c r="E7" i="2"/>
  <c r="E6" i="2"/>
  <c r="C44" i="2" l="1"/>
  <c r="C46" i="2" s="1"/>
  <c r="E29" i="2"/>
  <c r="E17" i="2"/>
  <c r="E13" i="2"/>
  <c r="E8" i="2"/>
  <c r="D44" i="2"/>
  <c r="E44" i="2" l="1"/>
  <c r="D46" i="2"/>
</calcChain>
</file>

<file path=xl/sharedStrings.xml><?xml version="1.0" encoding="utf-8"?>
<sst xmlns="http://schemas.openxmlformats.org/spreadsheetml/2006/main" count="68" uniqueCount="61">
  <si>
    <t>Ⅰ　収入の部</t>
    <rPh sb="2" eb="4">
      <t>シュウニュウ</t>
    </rPh>
    <rPh sb="5" eb="6">
      <t>ブ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</si>
  <si>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</si>
  <si>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</si>
  <si>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増減</t>
    <rPh sb="0" eb="2">
      <t>ゾウゲン</t>
    </rPh>
    <phoneticPr fontId="2"/>
  </si>
  <si>
    <t>収　入　合　計</t>
    <rPh sb="0" eb="1">
      <t>オサム</t>
    </rPh>
    <rPh sb="2" eb="3">
      <t>イ</t>
    </rPh>
    <rPh sb="4" eb="5">
      <t>ゴウ</t>
    </rPh>
    <rPh sb="6" eb="7">
      <t>ケイ</t>
    </rPh>
    <phoneticPr fontId="2"/>
  </si>
  <si>
    <t>Ⅱ　支出の部</t>
    <rPh sb="2" eb="4">
      <t>シシュツ</t>
    </rPh>
    <rPh sb="5" eb="6">
      <t>ブ</t>
    </rPh>
    <phoneticPr fontId="2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</si>
  <si>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2"/>
  </si>
  <si>
    <t>Ⅲ　残　　額</t>
    <rPh sb="2" eb="3">
      <t>ザン</t>
    </rPh>
    <rPh sb="5" eb="6">
      <t>ガク</t>
    </rPh>
    <phoneticPr fontId="2"/>
  </si>
  <si>
    <t>備　　　　　考</t>
    <rPh sb="0" eb="1">
      <t>ビ</t>
    </rPh>
    <rPh sb="6" eb="7">
      <t>コウ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</si>
  <si>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</si>
  <si>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</si>
  <si>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会議費</t>
    <rPh sb="0" eb="3">
      <t>カイギヒ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</si>
  <si>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</si>
  <si>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</si>
  <si>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項　　　目</t>
    <rPh sb="0" eb="1">
      <t>コウ</t>
    </rPh>
    <rPh sb="4" eb="5">
      <t>メ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</si>
  <si>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</si>
  <si>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登録金</t>
    <rPh sb="0" eb="2">
      <t>トウロク</t>
    </rPh>
    <rPh sb="2" eb="3">
      <t>キン</t>
    </rPh>
    <phoneticPr fontId="2"/>
  </si>
  <si>
    <t>県協会チーム登録還付金</t>
    <rPh sb="0" eb="1">
      <t>ケン</t>
    </rPh>
    <rPh sb="1" eb="3">
      <t>キョウカイ</t>
    </rPh>
    <rPh sb="6" eb="8">
      <t>トウロク</t>
    </rPh>
    <rPh sb="8" eb="11">
      <t>カンプキン</t>
    </rPh>
    <phoneticPr fontId="2"/>
  </si>
  <si>
    <t>雑収入</t>
    <rPh sb="0" eb="3">
      <t>ザツシュウニュウ</t>
    </rPh>
    <phoneticPr fontId="2"/>
  </si>
  <si>
    <t>利息等</t>
    <rPh sb="0" eb="2">
      <t>リソク</t>
    </rPh>
    <rPh sb="2" eb="3">
      <t>トウ</t>
    </rPh>
    <phoneticPr fontId="2"/>
  </si>
  <si>
    <t>理事会　旅費　1,000円/人</t>
    <rPh sb="0" eb="3">
      <t>リジカイ</t>
    </rPh>
    <rPh sb="4" eb="6">
      <t>リョヒ</t>
    </rPh>
    <rPh sb="8" eb="13">
      <t>０００エン</t>
    </rPh>
    <rPh sb="14" eb="15">
      <t>ニン</t>
    </rPh>
    <phoneticPr fontId="2"/>
  </si>
  <si>
    <t>消耗品費</t>
    <rPh sb="0" eb="3">
      <t>ショウモウヒン</t>
    </rPh>
    <rPh sb="3" eb="4">
      <t>ヒ</t>
    </rPh>
    <phoneticPr fontId="2"/>
  </si>
  <si>
    <t>消耗備品費</t>
    <rPh sb="0" eb="2">
      <t>ショウモウ</t>
    </rPh>
    <rPh sb="2" eb="5">
      <t>ビヒンヒ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</si>
  <si>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</si>
  <si>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接待交際費</t>
    <rPh sb="0" eb="2">
      <t>セッタイ</t>
    </rPh>
    <rPh sb="2" eb="5">
      <t>コウサイヒ</t>
    </rPh>
    <phoneticPr fontId="2"/>
  </si>
  <si>
    <t>大会参加費補助</t>
    <rPh sb="0" eb="2">
      <t>タイカイ</t>
    </rPh>
    <rPh sb="2" eb="5">
      <t>サンカヒ</t>
    </rPh>
    <rPh sb="5" eb="7">
      <t>ホジョ</t>
    </rPh>
    <phoneticPr fontId="2"/>
  </si>
  <si>
    <t>全日本選抜</t>
    <rPh sb="0" eb="3">
      <t>ゼンニホン</t>
    </rPh>
    <rPh sb="3" eb="5">
      <t>センバツ</t>
    </rPh>
    <phoneticPr fontId="2"/>
  </si>
  <si>
    <t>全日本女子選抜</t>
    <rPh sb="0" eb="3">
      <t>ゼンニホン</t>
    </rPh>
    <rPh sb="3" eb="5">
      <t>ジョシ</t>
    </rPh>
    <rPh sb="5" eb="7">
      <t>センバツ</t>
    </rPh>
    <phoneticPr fontId="2"/>
  </si>
  <si>
    <t>全国青年大会</t>
    <rPh sb="0" eb="2">
      <t>ゼンコク</t>
    </rPh>
    <rPh sb="2" eb="4">
      <t>セイネン</t>
    </rPh>
    <rPh sb="4" eb="6">
      <t>タイカイ</t>
    </rPh>
    <phoneticPr fontId="2"/>
  </si>
  <si>
    <t>大会補助費</t>
    <rPh sb="0" eb="2">
      <t>タイカイ</t>
    </rPh>
    <rPh sb="2" eb="4">
      <t>ホジョ</t>
    </rPh>
    <rPh sb="4" eb="5">
      <t>ヒ</t>
    </rPh>
    <phoneticPr fontId="2"/>
  </si>
  <si>
    <t>U-18&amp;大学</t>
    <rPh sb="5" eb="7">
      <t>ダイガク</t>
    </rPh>
    <phoneticPr fontId="2"/>
  </si>
  <si>
    <t>全日本女子</t>
    <rPh sb="0" eb="3">
      <t>ゼンニホン</t>
    </rPh>
    <rPh sb="3" eb="5">
      <t>ジョシ</t>
    </rPh>
    <phoneticPr fontId="2"/>
  </si>
  <si>
    <t>U-15&amp;U-15女子</t>
    <rPh sb="9" eb="11">
      <t>ジョシ</t>
    </rPh>
    <phoneticPr fontId="2"/>
  </si>
  <si>
    <t>全日本</t>
    <rPh sb="0" eb="3">
      <t>ゼンニホン</t>
    </rPh>
    <phoneticPr fontId="2"/>
  </si>
  <si>
    <t>宇都宮カップ</t>
    <rPh sb="0" eb="3">
      <t>ウツノミヤ</t>
    </rPh>
    <phoneticPr fontId="2"/>
  </si>
  <si>
    <t>県リーグ＆女子リーグ</t>
    <rPh sb="0" eb="1">
      <t>ケン</t>
    </rPh>
    <rPh sb="5" eb="7">
      <t>ジョシ</t>
    </rPh>
    <phoneticPr fontId="2"/>
  </si>
  <si>
    <t>以上、報告いたします。</t>
    <rPh sb="0" eb="2">
      <t>イジョウ</t>
    </rPh>
    <rPh sb="3" eb="5">
      <t>ホウコク</t>
    </rPh>
    <phoneticPr fontId="2"/>
  </si>
  <si>
    <t>栃木県フットサル連盟　会長　螺良　昭人</t>
    <rPh sb="0" eb="3">
      <t>トチギケン</t>
    </rPh>
    <rPh sb="8" eb="10">
      <t>レンメイ</t>
    </rPh>
    <rPh sb="11" eb="13">
      <t>カイチョウ</t>
    </rPh>
    <rPh sb="14" eb="16">
      <t>ツブラ</t>
    </rPh>
    <rPh sb="17" eb="19">
      <t>アキヒト</t>
    </rPh>
    <phoneticPr fontId="2"/>
  </si>
  <si>
    <t>補助金収入(日本FF連盟)</t>
    <rPh sb="0" eb="3">
      <t>ホジョキン</t>
    </rPh>
    <rPh sb="3" eb="5">
      <t>シュウニュウ</t>
    </rPh>
    <rPh sb="6" eb="8">
      <t>ニホン</t>
    </rPh>
    <rPh sb="10" eb="12">
      <t>レンメイ</t>
    </rPh>
    <phoneticPr fontId="2"/>
  </si>
  <si>
    <t>祝賀会、葬儀香典等</t>
    <rPh sb="0" eb="3">
      <t>シュクガカイ</t>
    </rPh>
    <rPh sb="4" eb="6">
      <t>ソウギ</t>
    </rPh>
    <rPh sb="6" eb="8">
      <t>コウデン</t>
    </rPh>
    <rPh sb="8" eb="9">
      <t>トウ</t>
    </rPh>
    <phoneticPr fontId="2"/>
  </si>
  <si>
    <t>次年度に繰り越す</t>
    <rPh sb="0" eb="3">
      <t>ジネンド</t>
    </rPh>
    <rPh sb="4" eb="5">
      <t>ク</t>
    </rPh>
    <rPh sb="6" eb="7">
      <t>コ</t>
    </rPh>
    <phoneticPr fontId="2"/>
  </si>
  <si>
    <t>ゼビオ分配金</t>
    <rPh sb="3" eb="6">
      <t>ブンパイキン</t>
    </rPh>
    <phoneticPr fontId="2"/>
  </si>
  <si>
    <t>2022年度　栃木県サッカー協会フットサル委員会・栃木県フットサル連盟　収支決算書</t>
    <rPh sb="4" eb="6">
      <t>ネンドヘイネンド</t>
    </rPh>
    <rPh sb="7" eb="10">
      <t>トチギケン</t>
    </rPh>
    <rPh sb="14" eb="16">
      <t>キョウカイ</t>
    </rPh>
    <rPh sb="21" eb="24">
      <t>イインカイ</t>
    </rPh>
    <rPh sb="25" eb="28">
      <t>トチギケン</t>
    </rPh>
    <rPh sb="33" eb="35">
      <t>レンメイ</t>
    </rPh>
    <rPh sb="36" eb="38">
      <t>シュウシ</t>
    </rPh>
    <rPh sb="38" eb="40">
      <t>ケッサン</t>
    </rPh>
    <rPh sb="40" eb="41">
      <t>ショ</t>
    </rPh>
    <phoneticPr fontId="2"/>
  </si>
  <si>
    <t>チーム登録還付金　5,000円×28チーム</t>
    <rPh sb="3" eb="5">
      <t>トウロク</t>
    </rPh>
    <rPh sb="5" eb="8">
      <t>カンプキン</t>
    </rPh>
    <rPh sb="10" eb="15">
      <t>000エン</t>
    </rPh>
    <phoneticPr fontId="2"/>
  </si>
  <si>
    <t>第3回　9/7</t>
    <rPh sb="0" eb="1">
      <t>ダイ</t>
    </rPh>
    <rPh sb="2" eb="3">
      <t>カイ</t>
    </rPh>
    <phoneticPr fontId="2"/>
  </si>
  <si>
    <t>第4回　12/8</t>
    <rPh sb="0" eb="1">
      <t>ダイ</t>
    </rPh>
    <rPh sb="2" eb="3">
      <t>カイ</t>
    </rPh>
    <phoneticPr fontId="2"/>
  </si>
  <si>
    <t>2022年度登録推進負担金</t>
    <rPh sb="4" eb="6">
      <t>ネンド</t>
    </rPh>
    <rPh sb="6" eb="8">
      <t>トウロク</t>
    </rPh>
    <rPh sb="8" eb="10">
      <t>スイシン</t>
    </rPh>
    <rPh sb="10" eb="13">
      <t>フタンキン</t>
    </rPh>
    <phoneticPr fontId="2"/>
  </si>
  <si>
    <t>第5回　2/22</t>
    <rPh sb="0" eb="1">
      <t>ダイ</t>
    </rPh>
    <rPh sb="2" eb="3">
      <t>カイ</t>
    </rPh>
    <phoneticPr fontId="2"/>
  </si>
  <si>
    <t>U23福島オープン</t>
    <rPh sb="3" eb="5">
      <t>フクシマ</t>
    </rPh>
    <phoneticPr fontId="2"/>
  </si>
  <si>
    <t>第1回　4/28</t>
    <rPh sb="0" eb="1">
      <t>ダイ</t>
    </rPh>
    <rPh sb="2" eb="3">
      <t>カイ</t>
    </rPh>
    <phoneticPr fontId="2"/>
  </si>
  <si>
    <t>第2回　6/20</t>
    <rPh sb="0" eb="1">
      <t>ダイ</t>
    </rPh>
    <rPh sb="2" eb="3">
      <t>カイ</t>
    </rPh>
    <phoneticPr fontId="2"/>
  </si>
  <si>
    <t>日本FF推進負担金</t>
    <rPh sb="0" eb="2">
      <t>ニホン</t>
    </rPh>
    <rPh sb="4" eb="6">
      <t>スイシン</t>
    </rPh>
    <rPh sb="6" eb="9">
      <t>フタンキン</t>
    </rPh>
    <phoneticPr fontId="2"/>
  </si>
  <si>
    <t>バーモントカップU-12</t>
    <phoneticPr fontId="2"/>
  </si>
  <si>
    <t>余剰金809円　県協会へ納入</t>
    <rPh sb="0" eb="2">
      <t>ヨジョウ</t>
    </rPh>
    <rPh sb="2" eb="3">
      <t>キン</t>
    </rPh>
    <rPh sb="6" eb="7">
      <t>エン</t>
    </rPh>
    <rPh sb="8" eb="9">
      <t>ケン</t>
    </rPh>
    <rPh sb="9" eb="11">
      <t>キョウカイ</t>
    </rPh>
    <rPh sb="12" eb="14">
      <t>ノウニュウ</t>
    </rPh>
    <phoneticPr fontId="2"/>
  </si>
  <si>
    <t>余剰金3,342円　県協会へ納入</t>
    <rPh sb="0" eb="2">
      <t>ヨジョウ</t>
    </rPh>
    <rPh sb="2" eb="3">
      <t>キン</t>
    </rPh>
    <rPh sb="8" eb="9">
      <t>エン</t>
    </rPh>
    <rPh sb="10" eb="11">
      <t>ケン</t>
    </rPh>
    <rPh sb="11" eb="13">
      <t>キョウカイ</t>
    </rPh>
    <rPh sb="14" eb="16">
      <t>ノウニュウ</t>
    </rPh>
    <phoneticPr fontId="2"/>
  </si>
  <si>
    <t>選抜活動各大会補助（活動費から支出）</t>
    <rPh sb="0" eb="2">
      <t>センバツ</t>
    </rPh>
    <rPh sb="2" eb="4">
      <t>カツドウ</t>
    </rPh>
    <rPh sb="4" eb="7">
      <t>カクタイカイ</t>
    </rPh>
    <rPh sb="7" eb="9">
      <t>ホジョ</t>
    </rPh>
    <rPh sb="10" eb="13">
      <t>カツドウヒ</t>
    </rPh>
    <rPh sb="15" eb="17">
      <t>シシュツ</t>
    </rPh>
    <phoneticPr fontId="2"/>
  </si>
  <si>
    <t>県リーグより支出</t>
    <rPh sb="0" eb="1">
      <t>ケン</t>
    </rPh>
    <rPh sb="6" eb="8">
      <t>シシュツ</t>
    </rPh>
    <phoneticPr fontId="2"/>
  </si>
  <si>
    <t>JFA補助金より支出</t>
    <rPh sb="3" eb="6">
      <t>ホジョキン</t>
    </rPh>
    <rPh sb="8" eb="10">
      <t>シシュツ</t>
    </rPh>
    <phoneticPr fontId="2"/>
  </si>
  <si>
    <t>大会補填</t>
    <rPh sb="0" eb="4">
      <t>タイカイホテン</t>
    </rPh>
    <phoneticPr fontId="2"/>
  </si>
  <si>
    <t>関東大会及び会議等の旅費</t>
    <rPh sb="0" eb="2">
      <t>カントウ</t>
    </rPh>
    <rPh sb="2" eb="4">
      <t>タイカイ</t>
    </rPh>
    <rPh sb="4" eb="5">
      <t>オヨ</t>
    </rPh>
    <rPh sb="6" eb="8">
      <t>カイギ</t>
    </rPh>
    <rPh sb="8" eb="9">
      <t>トウ</t>
    </rPh>
    <rPh sb="10" eb="12">
      <t>リョヒ</t>
    </rPh>
    <phoneticPr fontId="2"/>
  </si>
  <si>
    <t>国体デモンストレーション補填</t>
    <rPh sb="0" eb="2">
      <t>コクタイ</t>
    </rPh>
    <rPh sb="12" eb="14">
      <t>ホテン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</si>
</sst>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41" fontId="3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vertical="top"/>
    </xf>
    <xf numFmtId="41" fontId="3" fillId="0" borderId="1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31" fontId="1" fillId="0" borderId="0" xfId="0" applyNumberFormat="1" applyFont="1" applyAlignment="1">
      <alignment horizontal="center"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topLeftCell="A22" zoomScaleNormal="100" zoomScaleSheetLayoutView="100" workbookViewId="0">
      <selection activeCell="F43" sqref="F43"/>
    </sheetView>
  </sheetViews>
  <sheetFormatPr defaultColWidth="9" defaultRowHeight="15" customHeight="1" x14ac:dyDescent="0.15"/>
  <cols>
    <col min="1" max="1" width="3.875" style="1" customWidth="1"/>
    <col min="2" max="2" width="25.875" style="1" bestFit="1" customWidth="1"/>
    <col min="3" max="3" width="12.75" style="1" customWidth="1"/>
    <col min="4" max="4" width="12.5" style="1" bestFit="1" customWidth="1"/>
    <col min="5" max="5" width="12.75" style="1" bestFit="1" customWidth="1"/>
    <col min="6" max="6" width="36.875" style="1" bestFit="1" customWidth="1"/>
    <col min="7" max="16384" width="9" style="1"/>
  </cols>
  <sheetData>
    <row r="1" spans="1:6" ht="15" customHeight="1" x14ac:dyDescent="0.15">
      <c r="A1" s="20" t="s">
        <v>42</v>
      </c>
      <c r="B1" s="20"/>
      <c r="C1" s="20"/>
      <c r="D1" s="20"/>
      <c r="E1" s="20"/>
      <c r="F1" s="20"/>
    </row>
    <row r="2" spans="1:6" ht="15" customHeight="1" x14ac:dyDescent="0.15">
      <c r="A2" s="2"/>
      <c r="B2" s="2"/>
      <c r="C2" s="2"/>
      <c r="D2" s="2"/>
      <c r="E2" s="2"/>
      <c r="F2" s="2"/>
    </row>
    <row r="3" spans="1:6" ht="15" customHeight="1" x14ac:dyDescent="0.15">
      <c r="A3" s="2" t="s">
        <v>0</v>
      </c>
      <c r="B3" s="2"/>
      <c r="C3" s="2"/>
      <c r="D3" s="2"/>
      <c r="E3" s="2"/>
      <c r="F3" s="2"/>
    </row>
    <row r="4" spans="1:6" ht="15" customHeight="1" x14ac:dyDescent="0.15">
      <c r="A4" s="21" t="s">
        <v>14</v>
      </c>
      <c r="B4" s="21"/>
      <c r="C4" s="9" t="s">
        <v>1</v>
      </c>
      <c r="D4" s="9" t="s">
        <v>2</v>
      </c>
      <c r="E4" s="9" t="s">
        <v>3</v>
      </c>
      <c r="F4" s="9" t="s">
        <v>8</v>
      </c>
    </row>
    <row r="5" spans="1:6" ht="15" customHeight="1" x14ac:dyDescent="0.15">
      <c r="A5" s="23" t="s">
        <v>15</v>
      </c>
      <c r="B5" s="23"/>
      <c r="C5" s="3">
        <v>23085</v>
      </c>
      <c r="D5" s="3">
        <v>23085</v>
      </c>
      <c r="E5" s="18"/>
      <c r="F5" s="9"/>
    </row>
    <row r="6" spans="1:6" ht="15" customHeight="1" x14ac:dyDescent="0.15">
      <c r="A6" s="7" t="s">
        <v>16</v>
      </c>
      <c r="B6" s="2"/>
      <c r="C6" s="3">
        <v>150000</v>
      </c>
      <c r="D6" s="3">
        <v>140000</v>
      </c>
      <c r="E6" s="17">
        <f>D6-C6</f>
        <v>-10000</v>
      </c>
      <c r="F6" s="4"/>
    </row>
    <row r="7" spans="1:6" ht="15" customHeight="1" x14ac:dyDescent="0.15">
      <c r="A7" s="7"/>
      <c r="B7" s="8" t="s">
        <v>17</v>
      </c>
      <c r="C7" s="3">
        <v>150000</v>
      </c>
      <c r="D7" s="3">
        <v>140000</v>
      </c>
      <c r="E7" s="17">
        <f t="shared" ref="E7:E13" si="0">D7-C7</f>
        <v>-10000</v>
      </c>
      <c r="F7" s="5" t="s">
        <v>43</v>
      </c>
    </row>
    <row r="8" spans="1:6" ht="15" customHeight="1" x14ac:dyDescent="0.15">
      <c r="A8" s="34" t="s">
        <v>38</v>
      </c>
      <c r="B8" s="23"/>
      <c r="C8" s="3">
        <v>150000</v>
      </c>
      <c r="D8" s="3">
        <f>SUM(D9:D10)</f>
        <v>0</v>
      </c>
      <c r="E8" s="17">
        <f t="shared" si="0"/>
        <v>-150000</v>
      </c>
      <c r="F8" s="4" t="s">
        <v>51</v>
      </c>
    </row>
    <row r="9" spans="1:6" ht="15" customHeight="1" x14ac:dyDescent="0.15">
      <c r="A9" s="31"/>
      <c r="B9" s="8" t="s">
        <v>46</v>
      </c>
      <c r="C9" s="3">
        <v>150000</v>
      </c>
      <c r="D9" s="3"/>
      <c r="E9" s="17">
        <f t="shared" si="0"/>
        <v>-150000</v>
      </c>
      <c r="F9" s="4"/>
    </row>
    <row r="10" spans="1:6" ht="15" customHeight="1" x14ac:dyDescent="0.15">
      <c r="A10" s="32"/>
      <c r="B10" s="8" t="s">
        <v>41</v>
      </c>
      <c r="C10" s="3">
        <v>0</v>
      </c>
      <c r="D10" s="3">
        <v>0</v>
      </c>
      <c r="E10" s="17">
        <f t="shared" si="0"/>
        <v>0</v>
      </c>
      <c r="F10" s="4"/>
    </row>
    <row r="11" spans="1:6" ht="15" customHeight="1" x14ac:dyDescent="0.15">
      <c r="A11" s="35" t="s">
        <v>18</v>
      </c>
      <c r="B11" s="36"/>
      <c r="C11" s="3">
        <v>5</v>
      </c>
      <c r="D11" s="3">
        <v>3</v>
      </c>
      <c r="E11" s="17">
        <f t="shared" si="0"/>
        <v>-2</v>
      </c>
      <c r="F11" s="4"/>
    </row>
    <row r="12" spans="1:6" ht="15" customHeight="1" x14ac:dyDescent="0.15">
      <c r="A12" s="10"/>
      <c r="B12" s="8" t="s">
        <v>19</v>
      </c>
      <c r="C12" s="3">
        <v>5</v>
      </c>
      <c r="D12" s="3">
        <v>3</v>
      </c>
      <c r="E12" s="17">
        <f t="shared" si="0"/>
        <v>-2</v>
      </c>
      <c r="F12" s="4"/>
    </row>
    <row r="13" spans="1:6" ht="15" customHeight="1" x14ac:dyDescent="0.15">
      <c r="A13" s="21" t="s">
        <v>4</v>
      </c>
      <c r="B13" s="21"/>
      <c r="C13" s="3">
        <f>C5+C6+C8+C11</f>
        <v>323090</v>
      </c>
      <c r="D13" s="3">
        <f>D5+D6+D8+D11</f>
        <v>163088</v>
      </c>
      <c r="E13" s="17">
        <f t="shared" si="0"/>
        <v>-160002</v>
      </c>
      <c r="F13" s="4"/>
    </row>
    <row r="14" spans="1:6" ht="15" customHeight="1" x14ac:dyDescent="0.15">
      <c r="A14" s="2"/>
      <c r="B14" s="2"/>
      <c r="C14" s="2"/>
      <c r="D14" s="2"/>
      <c r="E14" s="2"/>
      <c r="F14" s="2"/>
    </row>
    <row r="15" spans="1:6" ht="15" customHeight="1" x14ac:dyDescent="0.15">
      <c r="A15" s="2" t="s">
        <v>5</v>
      </c>
      <c r="B15" s="2"/>
      <c r="C15" s="2"/>
      <c r="D15" s="2"/>
      <c r="E15" s="2"/>
      <c r="F15" s="2"/>
    </row>
    <row r="16" spans="1:6" ht="15" customHeight="1" x14ac:dyDescent="0.15">
      <c r="A16" s="21" t="s">
        <v>14</v>
      </c>
      <c r="B16" s="21"/>
      <c r="C16" s="9" t="s">
        <v>1</v>
      </c>
      <c r="D16" s="9" t="s">
        <v>2</v>
      </c>
      <c r="E16" s="9" t="s">
        <v>3</v>
      </c>
      <c r="F16" s="9" t="s">
        <v>8</v>
      </c>
    </row>
    <row r="17" spans="1:6" ht="15" customHeight="1" x14ac:dyDescent="0.15">
      <c r="A17" s="24" t="s">
        <v>11</v>
      </c>
      <c r="B17" s="25"/>
      <c r="C17" s="11">
        <f>SUM(C18:C21)</f>
        <v>52000</v>
      </c>
      <c r="D17" s="3">
        <f>SUM(D18:D22)</f>
        <v>48000</v>
      </c>
      <c r="E17" s="17">
        <f t="shared" ref="E17:E44" si="1">D17-C17</f>
        <v>-4000</v>
      </c>
      <c r="F17" s="5" t="s">
        <v>20</v>
      </c>
    </row>
    <row r="18" spans="1:6" ht="15" customHeight="1" x14ac:dyDescent="0.15">
      <c r="A18" s="37"/>
      <c r="B18" s="5" t="s">
        <v>49</v>
      </c>
      <c r="C18" s="11">
        <v>13000</v>
      </c>
      <c r="D18" s="3">
        <v>8000</v>
      </c>
      <c r="E18" s="17">
        <f t="shared" si="1"/>
        <v>-5000</v>
      </c>
      <c r="F18" s="5"/>
    </row>
    <row r="19" spans="1:6" ht="15" customHeight="1" x14ac:dyDescent="0.15">
      <c r="A19" s="38"/>
      <c r="B19" s="5" t="s">
        <v>50</v>
      </c>
      <c r="C19" s="11">
        <v>13000</v>
      </c>
      <c r="D19" s="3">
        <v>11000</v>
      </c>
      <c r="E19" s="17">
        <f t="shared" si="1"/>
        <v>-2000</v>
      </c>
      <c r="F19" s="5"/>
    </row>
    <row r="20" spans="1:6" ht="15" customHeight="1" x14ac:dyDescent="0.15">
      <c r="A20" s="38"/>
      <c r="B20" s="5" t="s">
        <v>44</v>
      </c>
      <c r="C20" s="11">
        <v>13000</v>
      </c>
      <c r="D20" s="3">
        <v>7000</v>
      </c>
      <c r="E20" s="17">
        <f t="shared" si="1"/>
        <v>-6000</v>
      </c>
      <c r="F20" s="5"/>
    </row>
    <row r="21" spans="1:6" ht="15" customHeight="1" x14ac:dyDescent="0.15">
      <c r="A21" s="38"/>
      <c r="B21" s="5" t="s">
        <v>45</v>
      </c>
      <c r="C21" s="11">
        <v>13000</v>
      </c>
      <c r="D21" s="3">
        <v>11000</v>
      </c>
      <c r="E21" s="17">
        <f t="shared" si="1"/>
        <v>-2000</v>
      </c>
      <c r="F21" s="5"/>
    </row>
    <row r="22" spans="1:6" ht="15" customHeight="1" x14ac:dyDescent="0.15">
      <c r="A22" s="19"/>
      <c r="B22" s="5" t="s">
        <v>47</v>
      </c>
      <c r="C22" s="11">
        <v>13000</v>
      </c>
      <c r="D22" s="3">
        <v>11000</v>
      </c>
      <c r="E22" s="17">
        <f t="shared" si="1"/>
        <v>-2000</v>
      </c>
      <c r="F22" s="5"/>
    </row>
    <row r="23" spans="1:6" ht="15" customHeight="1" x14ac:dyDescent="0.15">
      <c r="A23" s="23" t="s">
        <v>9</v>
      </c>
      <c r="B23" s="24"/>
      <c r="C23" s="11">
        <v>150000</v>
      </c>
      <c r="D23" s="3">
        <v>76438</v>
      </c>
      <c r="E23" s="17">
        <f t="shared" si="1"/>
        <v>-73562</v>
      </c>
      <c r="F23" s="4" t="s">
        <v>59</v>
      </c>
    </row>
    <row r="24" spans="1:6" ht="15" customHeight="1" x14ac:dyDescent="0.15">
      <c r="A24" s="23" t="s">
        <v>10</v>
      </c>
      <c r="B24" s="24"/>
      <c r="C24" s="11">
        <v>10000</v>
      </c>
      <c r="D24" s="3">
        <v>0</v>
      </c>
      <c r="E24" s="17">
        <f t="shared" si="1"/>
        <v>-10000</v>
      </c>
      <c r="F24" s="4"/>
    </row>
    <row r="25" spans="1:6" ht="15" customHeight="1" x14ac:dyDescent="0.15">
      <c r="A25" s="23" t="s">
        <v>21</v>
      </c>
      <c r="B25" s="24"/>
      <c r="C25" s="11">
        <v>0</v>
      </c>
      <c r="D25" s="3">
        <v>0</v>
      </c>
      <c r="E25" s="17">
        <f t="shared" si="1"/>
        <v>0</v>
      </c>
      <c r="F25" s="4"/>
    </row>
    <row r="26" spans="1:6" ht="15" customHeight="1" x14ac:dyDescent="0.15">
      <c r="A26" s="23" t="s">
        <v>22</v>
      </c>
      <c r="B26" s="24"/>
      <c r="C26" s="11">
        <v>0</v>
      </c>
      <c r="D26" s="3">
        <v>0</v>
      </c>
      <c r="E26" s="17">
        <f t="shared" si="1"/>
        <v>0</v>
      </c>
      <c r="F26" s="4"/>
    </row>
    <row r="27" spans="1:6" ht="15" customHeight="1" x14ac:dyDescent="0.15">
      <c r="A27" s="23" t="s">
        <v>23</v>
      </c>
      <c r="B27" s="24"/>
      <c r="C27" s="11">
        <v>0</v>
      </c>
      <c r="D27" s="3">
        <v>0</v>
      </c>
      <c r="E27" s="17">
        <f t="shared" si="1"/>
        <v>0</v>
      </c>
      <c r="F27" s="4"/>
    </row>
    <row r="28" spans="1:6" ht="15" customHeight="1" x14ac:dyDescent="0.15">
      <c r="A28" s="24" t="s">
        <v>24</v>
      </c>
      <c r="B28" s="25"/>
      <c r="C28" s="11">
        <v>10000</v>
      </c>
      <c r="D28" s="3">
        <v>0</v>
      </c>
      <c r="E28" s="17">
        <f t="shared" si="1"/>
        <v>-10000</v>
      </c>
      <c r="F28" s="4" t="s">
        <v>39</v>
      </c>
    </row>
    <row r="29" spans="1:6" ht="15" customHeight="1" x14ac:dyDescent="0.15">
      <c r="A29" s="26" t="s">
        <v>25</v>
      </c>
      <c r="B29" s="27"/>
      <c r="C29" s="12">
        <v>100000</v>
      </c>
      <c r="D29" s="13">
        <v>0</v>
      </c>
      <c r="E29" s="17">
        <f t="shared" si="1"/>
        <v>-100000</v>
      </c>
      <c r="F29" s="5" t="s">
        <v>55</v>
      </c>
    </row>
    <row r="30" spans="1:6" ht="15" customHeight="1" x14ac:dyDescent="0.15">
      <c r="A30" s="28"/>
      <c r="B30" s="5" t="s">
        <v>26</v>
      </c>
      <c r="C30" s="12"/>
      <c r="D30" s="13">
        <v>0</v>
      </c>
      <c r="E30" s="17">
        <f t="shared" si="1"/>
        <v>0</v>
      </c>
      <c r="F30" s="5" t="s">
        <v>56</v>
      </c>
    </row>
    <row r="31" spans="1:6" ht="15" customHeight="1" x14ac:dyDescent="0.15">
      <c r="A31" s="29"/>
      <c r="B31" s="5" t="s">
        <v>27</v>
      </c>
      <c r="C31" s="12"/>
      <c r="D31" s="13">
        <v>0</v>
      </c>
      <c r="E31" s="17">
        <f t="shared" si="1"/>
        <v>0</v>
      </c>
      <c r="F31" s="5" t="s">
        <v>56</v>
      </c>
    </row>
    <row r="32" spans="1:6" ht="15" customHeight="1" x14ac:dyDescent="0.15">
      <c r="A32" s="29"/>
      <c r="B32" s="5" t="s">
        <v>28</v>
      </c>
      <c r="C32" s="12"/>
      <c r="D32" s="13">
        <v>0</v>
      </c>
      <c r="E32" s="17">
        <f t="shared" si="1"/>
        <v>0</v>
      </c>
      <c r="F32" s="5" t="s">
        <v>57</v>
      </c>
    </row>
    <row r="33" spans="1:6" ht="15" customHeight="1" x14ac:dyDescent="0.15">
      <c r="A33" s="30"/>
      <c r="B33" s="5" t="s">
        <v>48</v>
      </c>
      <c r="C33" s="12"/>
      <c r="D33" s="13"/>
      <c r="E33" s="17">
        <f t="shared" si="1"/>
        <v>0</v>
      </c>
      <c r="F33" s="5" t="s">
        <v>56</v>
      </c>
    </row>
    <row r="34" spans="1:6" ht="15" customHeight="1" x14ac:dyDescent="0.15">
      <c r="A34" s="14" t="s">
        <v>29</v>
      </c>
      <c r="B34" s="15"/>
      <c r="C34" s="13">
        <f>SUM(C35:C41)</f>
        <v>0</v>
      </c>
      <c r="D34" s="13">
        <f>SUM(D35:D41)</f>
        <v>30337</v>
      </c>
      <c r="E34" s="17">
        <f t="shared" si="1"/>
        <v>30337</v>
      </c>
      <c r="F34" s="5" t="s">
        <v>58</v>
      </c>
    </row>
    <row r="35" spans="1:6" ht="15" customHeight="1" x14ac:dyDescent="0.15">
      <c r="A35" s="28"/>
      <c r="B35" s="15" t="s">
        <v>30</v>
      </c>
      <c r="C35" s="12"/>
      <c r="D35" s="13">
        <v>600</v>
      </c>
      <c r="E35" s="17">
        <f t="shared" si="1"/>
        <v>600</v>
      </c>
      <c r="F35" s="5"/>
    </row>
    <row r="36" spans="1:6" ht="15" customHeight="1" x14ac:dyDescent="0.15">
      <c r="A36" s="29"/>
      <c r="B36" s="15" t="s">
        <v>52</v>
      </c>
      <c r="C36" s="12"/>
      <c r="D36" s="13"/>
      <c r="E36" s="17">
        <f t="shared" si="1"/>
        <v>0</v>
      </c>
      <c r="F36" s="5" t="s">
        <v>53</v>
      </c>
    </row>
    <row r="37" spans="1:6" ht="15" customHeight="1" x14ac:dyDescent="0.15">
      <c r="A37" s="29"/>
      <c r="B37" s="15" t="s">
        <v>31</v>
      </c>
      <c r="C37" s="12"/>
      <c r="D37" s="13">
        <v>13399</v>
      </c>
      <c r="E37" s="17">
        <f t="shared" si="1"/>
        <v>13399</v>
      </c>
      <c r="F37" s="5"/>
    </row>
    <row r="38" spans="1:6" ht="15" customHeight="1" x14ac:dyDescent="0.15">
      <c r="A38" s="29"/>
      <c r="B38" s="15" t="s">
        <v>32</v>
      </c>
      <c r="C38" s="12"/>
      <c r="D38" s="13">
        <v>12969</v>
      </c>
      <c r="E38" s="17">
        <f t="shared" si="1"/>
        <v>12969</v>
      </c>
      <c r="F38" s="5"/>
    </row>
    <row r="39" spans="1:6" ht="15" customHeight="1" x14ac:dyDescent="0.15">
      <c r="A39" s="29"/>
      <c r="B39" s="15" t="s">
        <v>33</v>
      </c>
      <c r="C39" s="12"/>
      <c r="D39" s="13"/>
      <c r="E39" s="17">
        <f t="shared" si="1"/>
        <v>0</v>
      </c>
      <c r="F39" s="5" t="s">
        <v>54</v>
      </c>
    </row>
    <row r="40" spans="1:6" ht="15" customHeight="1" x14ac:dyDescent="0.15">
      <c r="A40" s="29"/>
      <c r="B40" s="15" t="s">
        <v>34</v>
      </c>
      <c r="C40" s="12"/>
      <c r="D40" s="13">
        <v>0</v>
      </c>
      <c r="E40" s="17">
        <f t="shared" si="1"/>
        <v>0</v>
      </c>
      <c r="F40" s="5"/>
    </row>
    <row r="41" spans="1:6" ht="15" customHeight="1" x14ac:dyDescent="0.15">
      <c r="A41" s="29"/>
      <c r="B41" s="15" t="s">
        <v>35</v>
      </c>
      <c r="C41" s="12"/>
      <c r="D41" s="13">
        <v>3369</v>
      </c>
      <c r="E41" s="17">
        <v>3369</v>
      </c>
      <c r="F41" s="5"/>
    </row>
    <row r="42" spans="1:6" ht="15" customHeight="1" x14ac:dyDescent="0.15">
      <c r="A42" s="24" t="s">
        <v>12</v>
      </c>
      <c r="B42" s="25"/>
      <c r="C42" s="12"/>
      <c r="D42" s="3">
        <v>7134</v>
      </c>
      <c r="E42" s="17">
        <f t="shared" si="1"/>
        <v>7134</v>
      </c>
      <c r="F42" s="4" t="s">
        <v>60</v>
      </c>
    </row>
    <row r="43" spans="1:6" ht="15" customHeight="1" x14ac:dyDescent="0.15">
      <c r="A43" s="23" t="s">
        <v>13</v>
      </c>
      <c r="B43" s="24"/>
      <c r="C43" s="12">
        <v>1090</v>
      </c>
      <c r="D43" s="3"/>
      <c r="E43" s="17">
        <f t="shared" si="1"/>
        <v>-1090</v>
      </c>
      <c r="F43" s="4"/>
    </row>
    <row r="44" spans="1:6" ht="15" customHeight="1" x14ac:dyDescent="0.15">
      <c r="A44" s="21" t="s">
        <v>6</v>
      </c>
      <c r="B44" s="22"/>
      <c r="C44" s="11">
        <f>C17+SUM(C23:C29)+C34+C42+C43</f>
        <v>323090</v>
      </c>
      <c r="D44" s="3">
        <f>D17+SUM(D23:D29)+D34+D42+D43</f>
        <v>161909</v>
      </c>
      <c r="E44" s="17">
        <f t="shared" si="1"/>
        <v>-161181</v>
      </c>
      <c r="F44" s="4"/>
    </row>
    <row r="46" spans="1:6" ht="15" customHeight="1" x14ac:dyDescent="0.15">
      <c r="A46" s="2" t="s">
        <v>7</v>
      </c>
      <c r="C46" s="6">
        <f>C13-C44</f>
        <v>0</v>
      </c>
      <c r="D46" s="6">
        <f>D13-D44</f>
        <v>1179</v>
      </c>
      <c r="F46" s="1" t="s">
        <v>40</v>
      </c>
    </row>
    <row r="48" spans="1:6" ht="15" customHeight="1" x14ac:dyDescent="0.15">
      <c r="C48" s="1" t="s">
        <v>36</v>
      </c>
    </row>
    <row r="49" spans="4:6" ht="15" customHeight="1" x14ac:dyDescent="0.15">
      <c r="D49" s="33">
        <v>45016</v>
      </c>
      <c r="E49" s="33"/>
    </row>
    <row r="50" spans="4:6" ht="15" customHeight="1" x14ac:dyDescent="0.15">
      <c r="D50" s="16"/>
      <c r="E50" s="16"/>
    </row>
    <row r="51" spans="4:6" ht="15" customHeight="1" x14ac:dyDescent="0.15">
      <c r="D51" s="20" t="s">
        <v>37</v>
      </c>
      <c r="E51" s="20"/>
      <c r="F51" s="20"/>
    </row>
  </sheetData>
  <mergeCells count="24">
    <mergeCell ref="A9:A10"/>
    <mergeCell ref="D49:E49"/>
    <mergeCell ref="A25:B25"/>
    <mergeCell ref="A1:F1"/>
    <mergeCell ref="A4:B4"/>
    <mergeCell ref="A5:B5"/>
    <mergeCell ref="A8:B8"/>
    <mergeCell ref="A11:B11"/>
    <mergeCell ref="A13:B13"/>
    <mergeCell ref="A18:A21"/>
    <mergeCell ref="A16:B16"/>
    <mergeCell ref="A17:B17"/>
    <mergeCell ref="A23:B23"/>
    <mergeCell ref="A24:B24"/>
    <mergeCell ref="A42:B42"/>
    <mergeCell ref="A43:B43"/>
    <mergeCell ref="D51:F51"/>
    <mergeCell ref="A44:B44"/>
    <mergeCell ref="A26:B26"/>
    <mergeCell ref="A27:B27"/>
    <mergeCell ref="A28:B28"/>
    <mergeCell ref="A29:B29"/>
    <mergeCell ref="A30:A33"/>
    <mergeCell ref="A35:A41"/>
  </mergeCells>
  <phoneticPr fontId="2"/>
  <pageMargins left="0.7" right="0.7" top="0.75" bottom="0.75" header="0.3" footer="0.3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連盟</vt:lpstr>
      <vt:lpstr>連盟!Print_Area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梅澤奈津希</cp:lastModifiedBy>
  <cp:lastPrinted>2022-12-09T03:02:28Z</cp:lastPrinted>
  <dcterms:created xsi:type="dcterms:W3CDTF">2019-01-28T01:50:48Z</dcterms:created>
  <dcterms:modified xsi:type="dcterms:W3CDTF">2023-08-01T01:22:35Z</dcterms:modified>
</cp:coreProperties>
</file>